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N:\ISRA ANSARI\Legeringstillegg\"/>
    </mc:Choice>
  </mc:AlternateContent>
  <xr:revisionPtr revIDLastSave="0" documentId="13_ncr:1_{D3069611-2843-4D00-BD8D-9E40E2CD0AA1}" xr6:coauthVersionLast="47" xr6:coauthVersionMax="47" xr10:uidLastSave="{00000000-0000-0000-0000-000000000000}"/>
  <bookViews>
    <workbookView xWindow="31590" yWindow="0" windowWidth="21300" windowHeight="14025" activeTab="1" xr2:uid="{00000000-000D-0000-FFFF-FFFF00000000}"/>
  </bookViews>
  <sheets>
    <sheet name="JUNI 2023" sheetId="1" r:id="rId1"/>
    <sheet name="Utvikling - rør 2023" sheetId="3" r:id="rId2"/>
    <sheet name="Utvikling - deler 202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4" l="1"/>
  <c r="B4" i="4"/>
  <c r="C4" i="4" l="1"/>
  <c r="B4" i="3"/>
  <c r="C4" i="3"/>
  <c r="D4" i="3"/>
  <c r="E4" i="3"/>
  <c r="F4" i="3"/>
  <c r="G4" i="3"/>
  <c r="I4" i="3"/>
  <c r="J4" i="3"/>
  <c r="K4" i="3"/>
  <c r="L4" i="3"/>
  <c r="M4" i="3"/>
  <c r="N4" i="3"/>
</calcChain>
</file>

<file path=xl/sharedStrings.xml><?xml version="1.0" encoding="utf-8"?>
<sst xmlns="http://schemas.openxmlformats.org/spreadsheetml/2006/main" count="114" uniqueCount="71">
  <si>
    <t>MILJØGRUPPE</t>
  </si>
  <si>
    <t>BESKRIVELSE</t>
  </si>
  <si>
    <t>KR/KG</t>
  </si>
  <si>
    <t>VARETYPER MED LEGERINGSTILLEGG</t>
  </si>
  <si>
    <t>Ikke leg.tillegg</t>
  </si>
  <si>
    <t>EN 1.4462 S31803/2205</t>
  </si>
  <si>
    <t>EN 1.4410 S32750/2507</t>
  </si>
  <si>
    <t>JA</t>
  </si>
  <si>
    <t>HF= Hot Finished   C= Cold Finished</t>
  </si>
  <si>
    <t>Sveiste rør</t>
  </si>
  <si>
    <t>Sømløse rør C</t>
  </si>
  <si>
    <t>Sømløse rør H</t>
  </si>
  <si>
    <r>
      <t xml:space="preserve">                                    </t>
    </r>
    <r>
      <rPr>
        <b/>
        <sz val="16"/>
        <color theme="1"/>
        <rFont val="Calibri"/>
        <family val="2"/>
        <scheme val="minor"/>
      </rPr>
      <t xml:space="preserve">    </t>
    </r>
  </si>
  <si>
    <t>Legeringstillegg på rustfrie og syrefaste rør og deler</t>
  </si>
  <si>
    <t xml:space="preserve">% </t>
  </si>
  <si>
    <t xml:space="preserve"> Sveisede rørdeler og klammer, syrefaste</t>
  </si>
  <si>
    <t xml:space="preserve"> Flenser, rustfrie</t>
  </si>
  <si>
    <t xml:space="preserve"> Sveisede rør, rustfrie.  Meierirør og deler, rustfrie</t>
  </si>
  <si>
    <t>November</t>
  </si>
  <si>
    <t>Oktober</t>
  </si>
  <si>
    <t>September</t>
  </si>
  <si>
    <t>August</t>
  </si>
  <si>
    <t>Juli</t>
  </si>
  <si>
    <t>Juni</t>
  </si>
  <si>
    <t>Mai</t>
  </si>
  <si>
    <t>April</t>
  </si>
  <si>
    <t>Mars</t>
  </si>
  <si>
    <t>Februar</t>
  </si>
  <si>
    <t>Januar</t>
  </si>
  <si>
    <t>Måned</t>
  </si>
  <si>
    <t>SMLS rør H</t>
  </si>
  <si>
    <t>SMLS rør C</t>
  </si>
  <si>
    <t>SMLS rør</t>
  </si>
  <si>
    <t>2507/S32750</t>
  </si>
  <si>
    <t>2205/S31803</t>
  </si>
  <si>
    <t xml:space="preserve">254SMO </t>
  </si>
  <si>
    <t>316L</t>
  </si>
  <si>
    <t>EN 1.4432</t>
  </si>
  <si>
    <t>EN 1.4404</t>
  </si>
  <si>
    <t xml:space="preserve">Desember </t>
  </si>
  <si>
    <t xml:space="preserve">Mars </t>
  </si>
  <si>
    <t>Deler</t>
  </si>
  <si>
    <t>Syrefaste deler</t>
  </si>
  <si>
    <t>Rustfrie deler</t>
  </si>
  <si>
    <t>OFFSHORE KVALITETER</t>
  </si>
  <si>
    <t>304L</t>
  </si>
  <si>
    <t>https://www.dahl.no/kundesenter/avtaler-og-betingelser/legeringstillegg</t>
  </si>
  <si>
    <t xml:space="preserve"> Sveisede rørdeler, rustfrie</t>
  </si>
  <si>
    <t>OFFSHOREKVALITET</t>
  </si>
  <si>
    <t>Her finner du legeringstillegg for de siste 12 månedene.</t>
  </si>
  <si>
    <t>Legeringstillegg rustfrie deler</t>
  </si>
  <si>
    <t>Legeringstillegg syrefaste deler</t>
  </si>
  <si>
    <t>Legeringstillegg rustfrie flenser</t>
  </si>
  <si>
    <t>Legeringstillegg syrefaste flenser</t>
  </si>
  <si>
    <t>Legeringstillegg rustfrie rør 1.4307</t>
  </si>
  <si>
    <t>EN 1.4547- 254 SMO</t>
  </si>
  <si>
    <t xml:space="preserve">EN 1.4547- 254 SMO </t>
  </si>
  <si>
    <t xml:space="preserve"> Flenser, syrefaste</t>
  </si>
  <si>
    <t>Legeringstillegg syrefaste rør 1.4404</t>
  </si>
  <si>
    <t xml:space="preserve"> Sveisede rør, syrefaste. ANSI rør sveisede, syrefaste</t>
  </si>
  <si>
    <t xml:space="preserve">Legeringstillegg syrefaste smls rør 316 </t>
  </si>
  <si>
    <t xml:space="preserve"> Sveisede rør, syrefaste</t>
  </si>
  <si>
    <t>Legeringstillegg syrefaste rør 1.4432</t>
  </si>
  <si>
    <t xml:space="preserve"> Sømløse rør, syrefast. ANSI sømløse TP316L rør, syrefaste</t>
  </si>
  <si>
    <r>
      <t>Desember</t>
    </r>
    <r>
      <rPr>
        <b/>
        <sz val="2"/>
        <color theme="1"/>
        <rFont val="Calibri"/>
        <family val="2"/>
        <scheme val="minor"/>
      </rPr>
      <t>'</t>
    </r>
    <r>
      <rPr>
        <b/>
        <sz val="11"/>
        <color theme="1"/>
        <rFont val="Calibri"/>
        <family val="2"/>
        <scheme val="minor"/>
      </rPr>
      <t>2022</t>
    </r>
  </si>
  <si>
    <t>Utvikling legeringstillegg - rør 2023</t>
  </si>
  <si>
    <t>Utvikling legeringstillegg deler 2023</t>
  </si>
  <si>
    <t>Desember '22</t>
  </si>
  <si>
    <r>
      <t xml:space="preserve">                                                                         </t>
    </r>
    <r>
      <rPr>
        <sz val="12"/>
        <color theme="1"/>
        <rFont val="Calibri"/>
        <family val="2"/>
        <scheme val="minor"/>
      </rPr>
      <t xml:space="preserve">  JUNI</t>
    </r>
    <r>
      <rPr>
        <b/>
        <sz val="12"/>
        <color theme="1"/>
        <rFont val="Calibri"/>
        <family val="2"/>
        <scheme val="minor"/>
      </rPr>
      <t>. 2023</t>
    </r>
  </si>
  <si>
    <t>Følgende legeringstillegg gjelder f.o.m. 1. juni 2023</t>
  </si>
  <si>
    <t>254SMO SMLS rør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</si>
</sst>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333333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0"/>
      <name val="Arial"/>
      <family val="2"/>
    </font>
    <font>
      <u/>
      <sz val="10"/>
      <color theme="10"/>
      <name val="Calibri"/>
      <family val="2"/>
      <scheme val="minor"/>
    </font>
    <font>
      <sz val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2"/>
      <color theme="1"/>
      <name val="Calibri"/>
      <family val="2"/>
      <scheme val="minor"/>
    </font>
    <font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0"/>
  </cellStyleXfs>
  <cellXfs count="114">
    <xf numFmtId="0" fontId="0" fillId="0" borderId="0" xfId="0"/>
    <xf numFmtId="0" fontId="3" fillId="3" borderId="1" xfId="1" applyFont="1" applyFill="1" applyBorder="1" applyAlignment="1">
      <alignment horizontal="center"/>
    </xf>
    <xf numFmtId="0" fontId="3" fillId="3" borderId="1" xfId="1" applyFont="1" applyFill="1" applyBorder="1" applyAlignment="1">
      <alignment horizontal="left"/>
    </xf>
    <xf numFmtId="0" fontId="3" fillId="0" borderId="0" xfId="0" applyFont="1"/>
    <xf numFmtId="0" fontId="3" fillId="3" borderId="1" xfId="1" applyFont="1" applyFill="1" applyBorder="1"/>
    <xf numFmtId="2" fontId="3" fillId="3" borderId="1" xfId="1" applyNumberFormat="1" applyFont="1" applyFill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0" xfId="0" applyFont="1"/>
    <xf numFmtId="0" fontId="9" fillId="0" borderId="0" xfId="0" applyFont="1"/>
    <xf numFmtId="0" fontId="4" fillId="0" borderId="0" xfId="0" applyFont="1"/>
    <xf numFmtId="0" fontId="10" fillId="0" borderId="0" xfId="3"/>
    <xf numFmtId="4" fontId="10" fillId="0" borderId="0" xfId="3" applyNumberFormat="1" applyBorder="1" applyAlignment="1">
      <alignment horizontal="center"/>
    </xf>
    <xf numFmtId="4" fontId="10" fillId="0" borderId="0" xfId="3" applyNumberFormat="1" applyFont="1" applyBorder="1" applyAlignment="1">
      <alignment horizontal="center"/>
    </xf>
    <xf numFmtId="0" fontId="2" fillId="0" borderId="0" xfId="3" applyFont="1" applyBorder="1"/>
    <xf numFmtId="4" fontId="10" fillId="0" borderId="2" xfId="3" applyNumberFormat="1" applyBorder="1" applyAlignment="1">
      <alignment horizontal="center"/>
    </xf>
    <xf numFmtId="4" fontId="10" fillId="0" borderId="3" xfId="3" applyNumberFormat="1" applyBorder="1" applyAlignment="1">
      <alignment horizontal="center"/>
    </xf>
    <xf numFmtId="4" fontId="10" fillId="0" borderId="4" xfId="3" applyNumberFormat="1" applyBorder="1" applyAlignment="1">
      <alignment horizontal="center"/>
    </xf>
    <xf numFmtId="4" fontId="10" fillId="0" borderId="5" xfId="3" applyNumberFormat="1" applyBorder="1" applyAlignment="1">
      <alignment horizontal="center"/>
    </xf>
    <xf numFmtId="4" fontId="10" fillId="0" borderId="6" xfId="3" applyNumberFormat="1" applyBorder="1" applyAlignment="1">
      <alignment horizontal="center"/>
    </xf>
    <xf numFmtId="4" fontId="10" fillId="0" borderId="4" xfId="3" applyNumberFormat="1" applyFont="1" applyBorder="1" applyAlignment="1">
      <alignment horizontal="center"/>
    </xf>
    <xf numFmtId="4" fontId="10" fillId="0" borderId="7" xfId="3" applyNumberFormat="1" applyBorder="1" applyAlignment="1">
      <alignment horizontal="center"/>
    </xf>
    <xf numFmtId="4" fontId="10" fillId="0" borderId="8" xfId="3" applyNumberFormat="1" applyBorder="1" applyAlignment="1">
      <alignment horizontal="center"/>
    </xf>
    <xf numFmtId="0" fontId="2" fillId="0" borderId="9" xfId="3" applyFont="1" applyBorder="1"/>
    <xf numFmtId="2" fontId="10" fillId="0" borderId="3" xfId="3" applyNumberFormat="1" applyFill="1" applyBorder="1" applyAlignment="1">
      <alignment horizontal="center"/>
    </xf>
    <xf numFmtId="2" fontId="11" fillId="0" borderId="3" xfId="3" applyNumberFormat="1" applyFont="1" applyFill="1" applyBorder="1" applyAlignment="1">
      <alignment horizontal="center"/>
    </xf>
    <xf numFmtId="4" fontId="10" fillId="3" borderId="2" xfId="3" applyNumberFormat="1" applyFill="1" applyBorder="1" applyAlignment="1">
      <alignment horizontal="center"/>
    </xf>
    <xf numFmtId="4" fontId="10" fillId="3" borderId="6" xfId="3" applyNumberFormat="1" applyFill="1" applyBorder="1" applyAlignment="1">
      <alignment horizontal="center"/>
    </xf>
    <xf numFmtId="4" fontId="10" fillId="3" borderId="4" xfId="3" applyNumberFormat="1" applyFill="1" applyBorder="1" applyAlignment="1">
      <alignment horizontal="center"/>
    </xf>
    <xf numFmtId="2" fontId="10" fillId="3" borderId="3" xfId="3" applyNumberFormat="1" applyFill="1" applyBorder="1" applyAlignment="1">
      <alignment horizontal="center"/>
    </xf>
    <xf numFmtId="4" fontId="10" fillId="3" borderId="5" xfId="3" applyNumberFormat="1" applyFill="1" applyBorder="1" applyAlignment="1">
      <alignment horizontal="center"/>
    </xf>
    <xf numFmtId="4" fontId="10" fillId="3" borderId="7" xfId="3" applyNumberFormat="1" applyFill="1" applyBorder="1" applyAlignment="1">
      <alignment horizontal="center"/>
    </xf>
    <xf numFmtId="4" fontId="10" fillId="3" borderId="3" xfId="3" applyNumberFormat="1" applyFill="1" applyBorder="1" applyAlignment="1">
      <alignment horizontal="center"/>
    </xf>
    <xf numFmtId="4" fontId="10" fillId="3" borderId="8" xfId="3" applyNumberFormat="1" applyFill="1" applyBorder="1" applyAlignment="1">
      <alignment horizontal="center"/>
    </xf>
    <xf numFmtId="4" fontId="10" fillId="0" borderId="5" xfId="3" applyNumberFormat="1" applyFill="1" applyBorder="1" applyAlignment="1">
      <alignment horizontal="center"/>
    </xf>
    <xf numFmtId="0" fontId="10" fillId="0" borderId="10" xfId="3" applyBorder="1"/>
    <xf numFmtId="4" fontId="10" fillId="4" borderId="13" xfId="3" applyNumberFormat="1" applyFill="1" applyBorder="1" applyAlignment="1">
      <alignment horizontal="center"/>
    </xf>
    <xf numFmtId="4" fontId="10" fillId="4" borderId="14" xfId="3" applyNumberFormat="1" applyFill="1" applyBorder="1" applyAlignment="1">
      <alignment horizontal="center"/>
    </xf>
    <xf numFmtId="4" fontId="10" fillId="4" borderId="15" xfId="3" applyNumberFormat="1" applyFill="1" applyBorder="1" applyAlignment="1">
      <alignment horizontal="center"/>
    </xf>
    <xf numFmtId="4" fontId="10" fillId="4" borderId="16" xfId="3" applyNumberFormat="1" applyFill="1" applyBorder="1" applyAlignment="1">
      <alignment horizontal="center"/>
    </xf>
    <xf numFmtId="17" fontId="2" fillId="4" borderId="17" xfId="3" applyNumberFormat="1" applyFont="1" applyFill="1" applyBorder="1"/>
    <xf numFmtId="0" fontId="2" fillId="5" borderId="18" xfId="3" applyFont="1" applyFill="1" applyBorder="1" applyAlignment="1">
      <alignment wrapText="1"/>
    </xf>
    <xf numFmtId="0" fontId="2" fillId="5" borderId="19" xfId="3" applyFont="1" applyFill="1" applyBorder="1" applyAlignment="1">
      <alignment wrapText="1"/>
    </xf>
    <xf numFmtId="0" fontId="2" fillId="5" borderId="12" xfId="3" applyFont="1" applyFill="1" applyBorder="1" applyAlignment="1">
      <alignment wrapText="1"/>
    </xf>
    <xf numFmtId="0" fontId="2" fillId="5" borderId="20" xfId="3" applyFont="1" applyFill="1" applyBorder="1" applyAlignment="1">
      <alignment wrapText="1"/>
    </xf>
    <xf numFmtId="0" fontId="2" fillId="5" borderId="21" xfId="3" applyFont="1" applyFill="1" applyBorder="1" applyAlignment="1">
      <alignment wrapText="1"/>
    </xf>
    <xf numFmtId="0" fontId="2" fillId="5" borderId="22" xfId="3" applyFont="1" applyFill="1" applyBorder="1" applyAlignment="1">
      <alignment wrapText="1"/>
    </xf>
    <xf numFmtId="0" fontId="2" fillId="5" borderId="9" xfId="3" applyFont="1" applyFill="1" applyBorder="1"/>
    <xf numFmtId="0" fontId="2" fillId="6" borderId="23" xfId="3" applyFont="1" applyFill="1" applyBorder="1" applyAlignment="1">
      <alignment horizontal="center"/>
    </xf>
    <xf numFmtId="0" fontId="2" fillId="6" borderId="24" xfId="3" applyFont="1" applyFill="1" applyBorder="1" applyAlignment="1">
      <alignment horizontal="center"/>
    </xf>
    <xf numFmtId="0" fontId="2" fillId="6" borderId="25" xfId="3" applyFont="1" applyFill="1" applyBorder="1" applyAlignment="1">
      <alignment horizontal="center"/>
    </xf>
    <xf numFmtId="0" fontId="2" fillId="6" borderId="23" xfId="3" applyFont="1" applyFill="1" applyBorder="1" applyAlignment="1">
      <alignment horizontal="center" wrapText="1"/>
    </xf>
    <xf numFmtId="0" fontId="2" fillId="6" borderId="26" xfId="3" applyFont="1" applyFill="1" applyBorder="1" applyAlignment="1">
      <alignment horizontal="center" wrapText="1"/>
    </xf>
    <xf numFmtId="0" fontId="2" fillId="6" borderId="27" xfId="3" applyFont="1" applyFill="1" applyBorder="1" applyAlignment="1">
      <alignment horizontal="center"/>
    </xf>
    <xf numFmtId="0" fontId="2" fillId="6" borderId="26" xfId="3" applyFont="1" applyFill="1" applyBorder="1" applyAlignment="1">
      <alignment horizontal="center"/>
    </xf>
    <xf numFmtId="0" fontId="2" fillId="6" borderId="28" xfId="3" applyFont="1" applyFill="1" applyBorder="1" applyAlignment="1">
      <alignment horizontal="center"/>
    </xf>
    <xf numFmtId="0" fontId="2" fillId="6" borderId="25" xfId="3" applyFont="1" applyFill="1" applyBorder="1"/>
    <xf numFmtId="0" fontId="2" fillId="6" borderId="33" xfId="3" applyFont="1" applyFill="1" applyBorder="1" applyAlignment="1">
      <alignment horizontal="center"/>
    </xf>
    <xf numFmtId="0" fontId="2" fillId="6" borderId="34" xfId="3" applyFont="1" applyFill="1" applyBorder="1"/>
    <xf numFmtId="0" fontId="12" fillId="0" borderId="0" xfId="3" applyFont="1"/>
    <xf numFmtId="3" fontId="10" fillId="0" borderId="4" xfId="3" applyNumberFormat="1" applyFont="1" applyBorder="1" applyAlignment="1">
      <alignment horizontal="center"/>
    </xf>
    <xf numFmtId="3" fontId="10" fillId="0" borderId="4" xfId="3" applyNumberFormat="1" applyBorder="1" applyAlignment="1">
      <alignment horizontal="center"/>
    </xf>
    <xf numFmtId="3" fontId="10" fillId="0" borderId="8" xfId="3" applyNumberFormat="1" applyBorder="1" applyAlignment="1">
      <alignment horizontal="center"/>
    </xf>
    <xf numFmtId="0" fontId="2" fillId="0" borderId="11" xfId="3" applyFont="1" applyBorder="1"/>
    <xf numFmtId="3" fontId="10" fillId="0" borderId="3" xfId="3" applyNumberFormat="1" applyBorder="1" applyAlignment="1">
      <alignment horizontal="center"/>
    </xf>
    <xf numFmtId="3" fontId="10" fillId="0" borderId="3" xfId="3" applyNumberFormat="1" applyFill="1" applyBorder="1" applyAlignment="1">
      <alignment horizontal="center"/>
    </xf>
    <xf numFmtId="3" fontId="10" fillId="0" borderId="4" xfId="3" applyNumberFormat="1" applyFill="1" applyBorder="1" applyAlignment="1">
      <alignment horizontal="center"/>
    </xf>
    <xf numFmtId="3" fontId="10" fillId="0" borderId="8" xfId="3" applyNumberFormat="1" applyFill="1" applyBorder="1" applyAlignment="1">
      <alignment horizontal="center"/>
    </xf>
    <xf numFmtId="3" fontId="10" fillId="4" borderId="15" xfId="3" applyNumberFormat="1" applyFill="1" applyBorder="1" applyAlignment="1">
      <alignment horizontal="center"/>
    </xf>
    <xf numFmtId="3" fontId="10" fillId="4" borderId="16" xfId="3" applyNumberFormat="1" applyFill="1" applyBorder="1" applyAlignment="1">
      <alignment horizontal="center"/>
    </xf>
    <xf numFmtId="0" fontId="2" fillId="6" borderId="32" xfId="3" applyFont="1" applyFill="1" applyBorder="1" applyAlignment="1">
      <alignment horizontal="center" wrapText="1"/>
    </xf>
    <xf numFmtId="0" fontId="13" fillId="0" borderId="0" xfId="2" applyFont="1" applyAlignment="1">
      <alignment vertical="center"/>
    </xf>
    <xf numFmtId="0" fontId="14" fillId="3" borderId="1" xfId="1" applyFont="1" applyFill="1" applyBorder="1" applyAlignment="1">
      <alignment horizontal="center"/>
    </xf>
    <xf numFmtId="2" fontId="14" fillId="3" borderId="1" xfId="1" applyNumberFormat="1" applyFont="1" applyFill="1" applyBorder="1" applyAlignment="1">
      <alignment horizontal="center"/>
    </xf>
    <xf numFmtId="0" fontId="15" fillId="0" borderId="0" xfId="0" applyFont="1"/>
    <xf numFmtId="0" fontId="0" fillId="0" borderId="0" xfId="0" applyFont="1"/>
    <xf numFmtId="0" fontId="16" fillId="0" borderId="0" xfId="0" applyFont="1"/>
    <xf numFmtId="0" fontId="17" fillId="0" borderId="0" xfId="0" applyFont="1"/>
    <xf numFmtId="0" fontId="18" fillId="0" borderId="0" xfId="3" applyFont="1"/>
    <xf numFmtId="0" fontId="18" fillId="0" borderId="0" xfId="0" applyFont="1"/>
    <xf numFmtId="0" fontId="19" fillId="3" borderId="1" xfId="1" applyFont="1" applyFill="1" applyBorder="1" applyAlignment="1">
      <alignment horizontal="left"/>
    </xf>
    <xf numFmtId="0" fontId="19" fillId="3" borderId="1" xfId="1" applyFont="1" applyFill="1" applyBorder="1" applyAlignment="1">
      <alignment horizontal="center"/>
    </xf>
    <xf numFmtId="1" fontId="19" fillId="3" borderId="1" xfId="1" applyNumberFormat="1" applyFont="1" applyFill="1" applyBorder="1" applyAlignment="1">
      <alignment horizontal="center"/>
    </xf>
    <xf numFmtId="2" fontId="19" fillId="3" borderId="1" xfId="1" applyNumberFormat="1" applyFont="1" applyFill="1" applyBorder="1" applyAlignment="1">
      <alignment horizontal="center"/>
    </xf>
    <xf numFmtId="1" fontId="14" fillId="3" borderId="1" xfId="1" applyNumberFormat="1" applyFont="1" applyFill="1" applyBorder="1" applyAlignment="1">
      <alignment horizontal="center"/>
    </xf>
    <xf numFmtId="9" fontId="14" fillId="3" borderId="1" xfId="1" applyNumberFormat="1" applyFont="1" applyFill="1" applyBorder="1" applyAlignment="1">
      <alignment horizontal="center"/>
    </xf>
    <xf numFmtId="0" fontId="2" fillId="7" borderId="25" xfId="3" applyFont="1" applyFill="1" applyBorder="1" applyAlignment="1">
      <alignment horizontal="center"/>
    </xf>
    <xf numFmtId="0" fontId="2" fillId="7" borderId="24" xfId="3" applyFont="1" applyFill="1" applyBorder="1" applyAlignment="1">
      <alignment horizontal="center"/>
    </xf>
    <xf numFmtId="0" fontId="2" fillId="7" borderId="23" xfId="3" applyFont="1" applyFill="1" applyBorder="1" applyAlignment="1">
      <alignment horizontal="center"/>
    </xf>
    <xf numFmtId="0" fontId="2" fillId="6" borderId="32" xfId="3" applyFont="1" applyFill="1" applyBorder="1" applyAlignment="1">
      <alignment horizontal="center" wrapText="1"/>
    </xf>
    <xf numFmtId="0" fontId="2" fillId="6" borderId="31" xfId="3" applyFont="1" applyFill="1" applyBorder="1" applyAlignment="1">
      <alignment horizontal="center"/>
    </xf>
    <xf numFmtId="0" fontId="2" fillId="6" borderId="30" xfId="3" applyFont="1" applyFill="1" applyBorder="1" applyAlignment="1">
      <alignment horizontal="center"/>
    </xf>
    <xf numFmtId="0" fontId="2" fillId="6" borderId="29" xfId="3" applyFont="1" applyFill="1" applyBorder="1" applyAlignment="1">
      <alignment horizontal="center"/>
    </xf>
    <xf numFmtId="0" fontId="2" fillId="6" borderId="25" xfId="3" applyFont="1" applyFill="1" applyBorder="1" applyAlignment="1">
      <alignment horizontal="center"/>
    </xf>
    <xf numFmtId="0" fontId="2" fillId="6" borderId="24" xfId="3" applyFont="1" applyFill="1" applyBorder="1" applyAlignment="1">
      <alignment horizontal="center"/>
    </xf>
    <xf numFmtId="0" fontId="2" fillId="6" borderId="23" xfId="3" applyFont="1" applyFill="1" applyBorder="1" applyAlignment="1">
      <alignment horizontal="center"/>
    </xf>
    <xf numFmtId="4" fontId="10" fillId="3" borderId="4" xfId="3" applyNumberFormat="1" applyFont="1" applyFill="1" applyBorder="1" applyAlignment="1">
      <alignment horizontal="center"/>
    </xf>
    <xf numFmtId="4" fontId="10" fillId="3" borderId="3" xfId="3" applyNumberFormat="1" applyFont="1" applyFill="1" applyBorder="1" applyAlignment="1">
      <alignment horizontal="center"/>
    </xf>
    <xf numFmtId="4" fontId="10" fillId="3" borderId="7" xfId="3" applyNumberFormat="1" applyFont="1" applyFill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" fillId="6" borderId="24" xfId="3" applyFont="1" applyFill="1" applyBorder="1" applyAlignment="1">
      <alignment horizontal="center" wrapText="1"/>
    </xf>
    <xf numFmtId="0" fontId="2" fillId="5" borderId="35" xfId="3" applyFont="1" applyFill="1" applyBorder="1" applyAlignment="1">
      <alignment wrapText="1"/>
    </xf>
    <xf numFmtId="4" fontId="10" fillId="4" borderId="36" xfId="3" applyNumberFormat="1" applyFill="1" applyBorder="1" applyAlignment="1">
      <alignment horizontal="center"/>
    </xf>
    <xf numFmtId="4" fontId="10" fillId="3" borderId="6" xfId="3" applyNumberFormat="1" applyFont="1" applyFill="1" applyBorder="1" applyAlignment="1">
      <alignment horizontal="center"/>
    </xf>
    <xf numFmtId="0" fontId="2" fillId="0" borderId="2" xfId="3" applyFont="1" applyBorder="1"/>
    <xf numFmtId="4" fontId="10" fillId="3" borderId="2" xfId="3" applyNumberFormat="1" applyFont="1" applyFill="1" applyBorder="1" applyAlignment="1">
      <alignment horizontal="center"/>
    </xf>
    <xf numFmtId="4" fontId="10" fillId="3" borderId="11" xfId="3" applyNumberFormat="1" applyFont="1" applyFill="1" applyBorder="1" applyAlignment="1">
      <alignment horizontal="center"/>
    </xf>
    <xf numFmtId="4" fontId="10" fillId="3" borderId="37" xfId="3" applyNumberFormat="1" applyFont="1" applyFill="1" applyBorder="1" applyAlignment="1">
      <alignment horizontal="center"/>
    </xf>
    <xf numFmtId="2" fontId="10" fillId="3" borderId="4" xfId="3" applyNumberForma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2" fontId="10" fillId="0" borderId="4" xfId="3" applyNumberFormat="1" applyFill="1" applyBorder="1" applyAlignment="1">
      <alignment horizontal="center"/>
    </xf>
    <xf numFmtId="0" fontId="2" fillId="6" borderId="34" xfId="3" applyFont="1" applyFill="1" applyBorder="1" applyAlignment="1">
      <alignment horizontal="center" wrapText="1"/>
    </xf>
  </cellXfs>
  <cellStyles count="4">
    <cellStyle name="20 % – uthevingsfarge 1" xfId="1" builtinId="30"/>
    <cellStyle name="Hyperkobling" xfId="2" builtinId="8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Utvikling legeringstillegg rør 2023</a:t>
            </a:r>
          </a:p>
        </c:rich>
      </c:tx>
      <c:layout>
        <c:manualLayout>
          <c:xMode val="edge"/>
          <c:yMode val="edge"/>
          <c:x val="0.35684126841475805"/>
          <c:y val="2.91596030253108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4.1588471091235646E-2"/>
          <c:y val="0.11646926008073315"/>
          <c:w val="0.94864749310729979"/>
          <c:h val="0.70640300222548691"/>
        </c:manualLayout>
      </c:layout>
      <c:lineChart>
        <c:grouping val="standard"/>
        <c:varyColors val="0"/>
        <c:ser>
          <c:idx val="0"/>
          <c:order val="0"/>
          <c:tx>
            <c:strRef>
              <c:f>'Utvikling - rør 2023'!$B$4</c:f>
              <c:strCache>
                <c:ptCount val="1"/>
                <c:pt idx="0">
                  <c:v>304 Sveiste rør</c:v>
                </c:pt>
              </c:strCache>
            </c:strRef>
          </c:tx>
          <c:spPr>
            <a:ln w="22225" cap="rnd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'Utvikling - rør 2023'!$A$5:$A$16</c:f>
              <c:strCache>
                <c:ptCount val="12"/>
                <c:pt idx="0">
                  <c:v>Desember'2022</c:v>
                </c:pt>
                <c:pt idx="1">
                  <c:v>Januar</c:v>
                </c:pt>
                <c:pt idx="2">
                  <c:v>Februar</c:v>
                </c:pt>
                <c:pt idx="3">
                  <c:v>Mars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</c:strCache>
            </c:strRef>
          </c:cat>
          <c:val>
            <c:numRef>
              <c:f>'Utvikling - rør 2023'!$B$5:$B$16</c:f>
              <c:numCache>
                <c:formatCode>#,##0.00</c:formatCode>
                <c:ptCount val="12"/>
                <c:pt idx="0">
                  <c:v>34.29</c:v>
                </c:pt>
                <c:pt idx="1">
                  <c:v>35.75</c:v>
                </c:pt>
                <c:pt idx="2">
                  <c:v>38.14</c:v>
                </c:pt>
                <c:pt idx="3">
                  <c:v>36.72</c:v>
                </c:pt>
                <c:pt idx="4">
                  <c:v>34.44</c:v>
                </c:pt>
                <c:pt idx="5">
                  <c:v>34.270000000000003</c:v>
                </c:pt>
                <c:pt idx="6">
                  <c:v>34.799999999999997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F7-4A3C-8D8E-12B5D519A7DB}"/>
            </c:ext>
          </c:extLst>
        </c:ser>
        <c:ser>
          <c:idx val="1"/>
          <c:order val="1"/>
          <c:tx>
            <c:strRef>
              <c:f>'Utvikling - rør 2023'!$C$4</c:f>
              <c:strCache>
                <c:ptCount val="1"/>
                <c:pt idx="0">
                  <c:v>316L Sveiste rør EN 1.4404</c:v>
                </c:pt>
              </c:strCache>
            </c:strRef>
          </c:tx>
          <c:spPr>
            <a:ln w="22225" cap="rnd" cmpd="sng" algn="ctr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'Utvikling - rør 2023'!$A$5:$A$16</c:f>
              <c:strCache>
                <c:ptCount val="12"/>
                <c:pt idx="0">
                  <c:v>Desember'2022</c:v>
                </c:pt>
                <c:pt idx="1">
                  <c:v>Januar</c:v>
                </c:pt>
                <c:pt idx="2">
                  <c:v>Februar</c:v>
                </c:pt>
                <c:pt idx="3">
                  <c:v>Mars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</c:strCache>
            </c:strRef>
          </c:cat>
          <c:val>
            <c:numRef>
              <c:f>'Utvikling - rør 2023'!$C$5:$C$16</c:f>
              <c:numCache>
                <c:formatCode>0.00</c:formatCode>
                <c:ptCount val="12"/>
                <c:pt idx="0" formatCode="#,##0.00">
                  <c:v>53.98</c:v>
                </c:pt>
                <c:pt idx="1">
                  <c:v>57.25</c:v>
                </c:pt>
                <c:pt idx="2">
                  <c:v>64.86</c:v>
                </c:pt>
                <c:pt idx="3" formatCode="#,##0.00">
                  <c:v>69.22</c:v>
                </c:pt>
                <c:pt idx="4" formatCode="#,##0.00">
                  <c:v>65.61</c:v>
                </c:pt>
                <c:pt idx="5" formatCode="#,##0.00">
                  <c:v>57.1</c:v>
                </c:pt>
                <c:pt idx="6" formatCode="#,##0.00">
                  <c:v>56.3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F7-4A3C-8D8E-12B5D519A7DB}"/>
            </c:ext>
          </c:extLst>
        </c:ser>
        <c:ser>
          <c:idx val="2"/>
          <c:order val="2"/>
          <c:tx>
            <c:strRef>
              <c:f>'Utvikling - rør 2023'!$D$4</c:f>
              <c:strCache>
                <c:ptCount val="1"/>
                <c:pt idx="0">
                  <c:v>316L Sveiste rør EN 1.4432</c:v>
                </c:pt>
              </c:strCache>
            </c:strRef>
          </c:tx>
          <c:spPr>
            <a:ln w="22225" cap="rnd" cmpd="sng" algn="ctr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'Utvikling - rør 2023'!$A$5:$A$16</c:f>
              <c:strCache>
                <c:ptCount val="12"/>
                <c:pt idx="0">
                  <c:v>Desember'2022</c:v>
                </c:pt>
                <c:pt idx="1">
                  <c:v>Januar</c:v>
                </c:pt>
                <c:pt idx="2">
                  <c:v>Februar</c:v>
                </c:pt>
                <c:pt idx="3">
                  <c:v>Mars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</c:strCache>
            </c:strRef>
          </c:cat>
          <c:val>
            <c:numRef>
              <c:f>'Utvikling - rør 2023'!$D$5:$D$16</c:f>
              <c:numCache>
                <c:formatCode>#,##0.00</c:formatCode>
                <c:ptCount val="12"/>
                <c:pt idx="0">
                  <c:v>59.26</c:v>
                </c:pt>
                <c:pt idx="1">
                  <c:v>63.01</c:v>
                </c:pt>
                <c:pt idx="2">
                  <c:v>72.27</c:v>
                </c:pt>
                <c:pt idx="3">
                  <c:v>78.650000000000006</c:v>
                </c:pt>
                <c:pt idx="4">
                  <c:v>74.760000000000005</c:v>
                </c:pt>
                <c:pt idx="5">
                  <c:v>63.5</c:v>
                </c:pt>
                <c:pt idx="6">
                  <c:v>62.31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F7-4A3C-8D8E-12B5D519A7DB}"/>
            </c:ext>
          </c:extLst>
        </c:ser>
        <c:ser>
          <c:idx val="3"/>
          <c:order val="3"/>
          <c:tx>
            <c:strRef>
              <c:f>'Utvikling - rør 2023'!$F$4</c:f>
              <c:strCache>
                <c:ptCount val="1"/>
                <c:pt idx="0">
                  <c:v>254SMO  Sveiste rør</c:v>
                </c:pt>
              </c:strCache>
            </c:strRef>
          </c:tx>
          <c:spPr>
            <a:ln w="22225" cap="rnd" cmpd="sng" algn="ctr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'Utvikling - rør 2023'!$A$5:$A$16</c:f>
              <c:strCache>
                <c:ptCount val="12"/>
                <c:pt idx="0">
                  <c:v>Desember'2022</c:v>
                </c:pt>
                <c:pt idx="1">
                  <c:v>Januar</c:v>
                </c:pt>
                <c:pt idx="2">
                  <c:v>Februar</c:v>
                </c:pt>
                <c:pt idx="3">
                  <c:v>Mars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</c:strCache>
            </c:strRef>
          </c:cat>
          <c:val>
            <c:numRef>
              <c:f>'Utvikling - rør 2023'!$F$5:$F$16</c:f>
              <c:numCache>
                <c:formatCode>#,##0.00</c:formatCode>
                <c:ptCount val="12"/>
                <c:pt idx="0">
                  <c:v>93.54</c:v>
                </c:pt>
                <c:pt idx="1">
                  <c:v>100.27</c:v>
                </c:pt>
                <c:pt idx="2">
                  <c:v>117.87</c:v>
                </c:pt>
                <c:pt idx="3">
                  <c:v>133.13</c:v>
                </c:pt>
                <c:pt idx="4">
                  <c:v>126.93</c:v>
                </c:pt>
                <c:pt idx="5">
                  <c:v>102.68</c:v>
                </c:pt>
                <c:pt idx="6">
                  <c:v>99.6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CF7-4A3C-8D8E-12B5D519A7DB}"/>
            </c:ext>
          </c:extLst>
        </c:ser>
        <c:ser>
          <c:idx val="4"/>
          <c:order val="4"/>
          <c:tx>
            <c:strRef>
              <c:f>'Utvikling - rør 2023'!$G$4</c:f>
              <c:strCache>
                <c:ptCount val="1"/>
                <c:pt idx="0">
                  <c:v>254SMO  SMLS rør C</c:v>
                </c:pt>
              </c:strCache>
            </c:strRef>
          </c:tx>
          <c:spPr>
            <a:ln w="22225" cap="rnd" cmpd="sng" algn="ctr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'Utvikling - rør 2023'!$A$5:$A$16</c:f>
              <c:strCache>
                <c:ptCount val="12"/>
                <c:pt idx="0">
                  <c:v>Desember'2022</c:v>
                </c:pt>
                <c:pt idx="1">
                  <c:v>Januar</c:v>
                </c:pt>
                <c:pt idx="2">
                  <c:v>Februar</c:v>
                </c:pt>
                <c:pt idx="3">
                  <c:v>Mars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</c:strCache>
            </c:strRef>
          </c:cat>
          <c:val>
            <c:numRef>
              <c:f>'Utvikling - rør 2023'!$G$5:$G$16</c:f>
              <c:numCache>
                <c:formatCode>#,##0.00</c:formatCode>
                <c:ptCount val="12"/>
                <c:pt idx="0">
                  <c:v>119.91</c:v>
                </c:pt>
                <c:pt idx="1">
                  <c:v>133.26</c:v>
                </c:pt>
                <c:pt idx="2">
                  <c:v>155.72</c:v>
                </c:pt>
                <c:pt idx="3">
                  <c:v>175.23</c:v>
                </c:pt>
                <c:pt idx="4">
                  <c:v>168.52</c:v>
                </c:pt>
                <c:pt idx="5">
                  <c:v>134.01</c:v>
                </c:pt>
                <c:pt idx="6">
                  <c:v>139.51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CF7-4A3C-8D8E-12B5D519A7DB}"/>
            </c:ext>
          </c:extLst>
        </c:ser>
        <c:ser>
          <c:idx val="5"/>
          <c:order val="5"/>
          <c:tx>
            <c:strRef>
              <c:f>'Utvikling - rør 2023'!$I$4</c:f>
              <c:strCache>
                <c:ptCount val="1"/>
                <c:pt idx="0">
                  <c:v>2205/S31803 Sveiste rør</c:v>
                </c:pt>
              </c:strCache>
            </c:strRef>
          </c:tx>
          <c:spPr>
            <a:ln w="22225" cap="rnd" cmpd="sng" algn="ctr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'Utvikling - rør 2023'!$A$5:$A$16</c:f>
              <c:strCache>
                <c:ptCount val="12"/>
                <c:pt idx="0">
                  <c:v>Desember'2022</c:v>
                </c:pt>
                <c:pt idx="1">
                  <c:v>Januar</c:v>
                </c:pt>
                <c:pt idx="2">
                  <c:v>Februar</c:v>
                </c:pt>
                <c:pt idx="3">
                  <c:v>Mars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</c:strCache>
            </c:strRef>
          </c:cat>
          <c:val>
            <c:numRef>
              <c:f>'Utvikling - rør 2023'!$I$5:$I$16</c:f>
              <c:numCache>
                <c:formatCode>#,##0.00</c:formatCode>
                <c:ptCount val="12"/>
                <c:pt idx="0">
                  <c:v>46.37</c:v>
                </c:pt>
                <c:pt idx="1">
                  <c:v>48.26</c:v>
                </c:pt>
                <c:pt idx="2">
                  <c:v>56.54</c:v>
                </c:pt>
                <c:pt idx="3" formatCode="0.00">
                  <c:v>64.37</c:v>
                </c:pt>
                <c:pt idx="4">
                  <c:v>62.86</c:v>
                </c:pt>
                <c:pt idx="5">
                  <c:v>51.91</c:v>
                </c:pt>
                <c:pt idx="6">
                  <c:v>50.56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CF7-4A3C-8D8E-12B5D519A7DB}"/>
            </c:ext>
          </c:extLst>
        </c:ser>
        <c:ser>
          <c:idx val="6"/>
          <c:order val="6"/>
          <c:tx>
            <c:strRef>
              <c:f>'Utvikling - rør 2023'!$J$4</c:f>
              <c:strCache>
                <c:ptCount val="1"/>
                <c:pt idx="0">
                  <c:v>2205/S31803 SMLS rør C</c:v>
                </c:pt>
              </c:strCache>
            </c:strRef>
          </c:tx>
          <c:spPr>
            <a:ln w="22225" cap="rnd" cmpd="sng" algn="ctr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'Utvikling - rør 2023'!$A$5:$A$16</c:f>
              <c:strCache>
                <c:ptCount val="12"/>
                <c:pt idx="0">
                  <c:v>Desember'2022</c:v>
                </c:pt>
                <c:pt idx="1">
                  <c:v>Januar</c:v>
                </c:pt>
                <c:pt idx="2">
                  <c:v>Februar</c:v>
                </c:pt>
                <c:pt idx="3">
                  <c:v>Mars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</c:strCache>
            </c:strRef>
          </c:cat>
          <c:val>
            <c:numRef>
              <c:f>'Utvikling - rør 2023'!$J$5:$J$16</c:f>
              <c:numCache>
                <c:formatCode>0.00</c:formatCode>
                <c:ptCount val="12"/>
                <c:pt idx="0" formatCode="#,##0.00">
                  <c:v>62.14</c:v>
                </c:pt>
                <c:pt idx="1">
                  <c:v>66.47</c:v>
                </c:pt>
                <c:pt idx="2">
                  <c:v>79.2</c:v>
                </c:pt>
                <c:pt idx="3">
                  <c:v>88.33</c:v>
                </c:pt>
                <c:pt idx="4" formatCode="#,##0.00">
                  <c:v>87.6</c:v>
                </c:pt>
                <c:pt idx="5" formatCode="#,##0.00">
                  <c:v>70.19</c:v>
                </c:pt>
                <c:pt idx="6" formatCode="General">
                  <c:v>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F7-4A3C-8D8E-12B5D519A7DB}"/>
            </c:ext>
          </c:extLst>
        </c:ser>
        <c:ser>
          <c:idx val="7"/>
          <c:order val="7"/>
          <c:tx>
            <c:strRef>
              <c:f>'Utvikling - rør 2023'!$K$4</c:f>
              <c:strCache>
                <c:ptCount val="1"/>
                <c:pt idx="0">
                  <c:v>2205/S31803 SMLS rør H</c:v>
                </c:pt>
              </c:strCache>
            </c:strRef>
          </c:tx>
          <c:spPr>
            <a:ln w="22225" cap="rnd" cmpd="sng" algn="ctr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'Utvikling - rør 2023'!$A$5:$A$16</c:f>
              <c:strCache>
                <c:ptCount val="12"/>
                <c:pt idx="0">
                  <c:v>Desember'2022</c:v>
                </c:pt>
                <c:pt idx="1">
                  <c:v>Januar</c:v>
                </c:pt>
                <c:pt idx="2">
                  <c:v>Februar</c:v>
                </c:pt>
                <c:pt idx="3">
                  <c:v>Mars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</c:strCache>
            </c:strRef>
          </c:cat>
          <c:val>
            <c:numRef>
              <c:f>'Utvikling - rør 2023'!$K$5:$K$16</c:f>
              <c:numCache>
                <c:formatCode>#,##0.00</c:formatCode>
                <c:ptCount val="12"/>
                <c:pt idx="0">
                  <c:v>55.74</c:v>
                </c:pt>
                <c:pt idx="1">
                  <c:v>59.61</c:v>
                </c:pt>
                <c:pt idx="2">
                  <c:v>71.040000000000006</c:v>
                </c:pt>
                <c:pt idx="3" formatCode="0.00">
                  <c:v>79.23</c:v>
                </c:pt>
                <c:pt idx="4">
                  <c:v>78.58</c:v>
                </c:pt>
                <c:pt idx="5" formatCode="0.00">
                  <c:v>62.95</c:v>
                </c:pt>
                <c:pt idx="6" formatCode="General">
                  <c:v>61.71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CF7-4A3C-8D8E-12B5D519A7DB}"/>
            </c:ext>
          </c:extLst>
        </c:ser>
        <c:ser>
          <c:idx val="8"/>
          <c:order val="8"/>
          <c:tx>
            <c:strRef>
              <c:f>'Utvikling - rør 2023'!$L$4</c:f>
              <c:strCache>
                <c:ptCount val="1"/>
                <c:pt idx="0">
                  <c:v>2507/S32750 Sveiste rør</c:v>
                </c:pt>
              </c:strCache>
            </c:strRef>
          </c:tx>
          <c:spPr>
            <a:ln w="22225" cap="rnd" cmpd="sng" algn="ctr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'Utvikling - rør 2023'!$A$5:$A$16</c:f>
              <c:strCache>
                <c:ptCount val="12"/>
                <c:pt idx="0">
                  <c:v>Desember'2022</c:v>
                </c:pt>
                <c:pt idx="1">
                  <c:v>Januar</c:v>
                </c:pt>
                <c:pt idx="2">
                  <c:v>Februar</c:v>
                </c:pt>
                <c:pt idx="3">
                  <c:v>Mars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</c:strCache>
            </c:strRef>
          </c:cat>
          <c:val>
            <c:numRef>
              <c:f>'Utvikling - rør 2023'!$L$5:$L$16</c:f>
              <c:numCache>
                <c:formatCode>#,##0.00</c:formatCode>
                <c:ptCount val="12"/>
                <c:pt idx="0">
                  <c:v>54.86</c:v>
                </c:pt>
                <c:pt idx="1">
                  <c:v>57.37</c:v>
                </c:pt>
                <c:pt idx="2">
                  <c:v>67.680000000000007</c:v>
                </c:pt>
                <c:pt idx="3">
                  <c:v>77.73</c:v>
                </c:pt>
                <c:pt idx="4">
                  <c:v>75.8</c:v>
                </c:pt>
                <c:pt idx="5">
                  <c:v>61.8</c:v>
                </c:pt>
                <c:pt idx="6" formatCode="General">
                  <c:v>60.1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ECF7-4A3C-8D8E-12B5D519A7DB}"/>
            </c:ext>
          </c:extLst>
        </c:ser>
        <c:ser>
          <c:idx val="9"/>
          <c:order val="9"/>
          <c:tx>
            <c:strRef>
              <c:f>'Utvikling - rør 2023'!$M$4</c:f>
              <c:strCache>
                <c:ptCount val="1"/>
                <c:pt idx="0">
                  <c:v>2507/S32750 SMLS rør C</c:v>
                </c:pt>
              </c:strCache>
            </c:strRef>
          </c:tx>
          <c:spPr>
            <a:ln w="22225" cap="rnd" cmpd="sng" algn="ctr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'Utvikling - rør 2023'!$A$5:$A$16</c:f>
              <c:strCache>
                <c:ptCount val="12"/>
                <c:pt idx="0">
                  <c:v>Desember'2022</c:v>
                </c:pt>
                <c:pt idx="1">
                  <c:v>Januar</c:v>
                </c:pt>
                <c:pt idx="2">
                  <c:v>Februar</c:v>
                </c:pt>
                <c:pt idx="3">
                  <c:v>Mars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</c:strCache>
            </c:strRef>
          </c:cat>
          <c:val>
            <c:numRef>
              <c:f>'Utvikling - rør 2023'!$M$5:$M$16</c:f>
              <c:numCache>
                <c:formatCode>0.00</c:formatCode>
                <c:ptCount val="12"/>
                <c:pt idx="0" formatCode="#,##0.00">
                  <c:v>72.05</c:v>
                </c:pt>
                <c:pt idx="1">
                  <c:v>77.31</c:v>
                </c:pt>
                <c:pt idx="2">
                  <c:v>91.73</c:v>
                </c:pt>
                <c:pt idx="3" formatCode="#,##0.00">
                  <c:v>102.85</c:v>
                </c:pt>
                <c:pt idx="4">
                  <c:v>101.76</c:v>
                </c:pt>
                <c:pt idx="5">
                  <c:v>81.41</c:v>
                </c:pt>
                <c:pt idx="6" formatCode="General">
                  <c:v>75.38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CF7-4A3C-8D8E-12B5D519A7DB}"/>
            </c:ext>
          </c:extLst>
        </c:ser>
        <c:ser>
          <c:idx val="10"/>
          <c:order val="10"/>
          <c:tx>
            <c:strRef>
              <c:f>'Utvikling - rør 2023'!$N$4</c:f>
              <c:strCache>
                <c:ptCount val="1"/>
                <c:pt idx="0">
                  <c:v>2507/S32750 SMLS rør H</c:v>
                </c:pt>
              </c:strCache>
            </c:strRef>
          </c:tx>
          <c:spPr>
            <a:ln w="22225" cap="rnd" cmpd="sng" algn="ctr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'Utvikling - rør 2023'!$A$5:$A$16</c:f>
              <c:strCache>
                <c:ptCount val="12"/>
                <c:pt idx="0">
                  <c:v>Desember'2022</c:v>
                </c:pt>
                <c:pt idx="1">
                  <c:v>Januar</c:v>
                </c:pt>
                <c:pt idx="2">
                  <c:v>Februar</c:v>
                </c:pt>
                <c:pt idx="3">
                  <c:v>Mars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</c:strCache>
            </c:strRef>
          </c:cat>
          <c:val>
            <c:numRef>
              <c:f>'Utvikling - rør 2023'!$N$5:$N$16</c:f>
              <c:numCache>
                <c:formatCode>#,##0.00</c:formatCode>
                <c:ptCount val="12"/>
                <c:pt idx="0">
                  <c:v>64.63</c:v>
                </c:pt>
                <c:pt idx="1">
                  <c:v>69.34</c:v>
                </c:pt>
                <c:pt idx="2">
                  <c:v>82.28</c:v>
                </c:pt>
                <c:pt idx="3">
                  <c:v>92.25</c:v>
                </c:pt>
                <c:pt idx="4">
                  <c:v>91.28</c:v>
                </c:pt>
                <c:pt idx="5">
                  <c:v>73.02</c:v>
                </c:pt>
                <c:pt idx="6" formatCode="General">
                  <c:v>68.48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ECF7-4A3C-8D8E-12B5D519A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solidFill>
                <a:schemeClr val="dk1">
                  <a:lumMod val="35000"/>
                  <a:lumOff val="65000"/>
                  <a:alpha val="33000"/>
                </a:schemeClr>
              </a:solidFill>
              <a:round/>
            </a:ln>
            <a:effectLst/>
          </c:spPr>
        </c:dropLines>
        <c:smooth val="0"/>
        <c:axId val="50039424"/>
        <c:axId val="50049408"/>
      </c:lineChart>
      <c:catAx>
        <c:axId val="5003942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049408"/>
        <c:crosses val="autoZero"/>
        <c:auto val="1"/>
        <c:lblAlgn val="ctr"/>
        <c:lblOffset val="100"/>
        <c:noMultiLvlLbl val="0"/>
      </c:catAx>
      <c:valAx>
        <c:axId val="50049408"/>
        <c:scaling>
          <c:orientation val="minMax"/>
        </c:scaling>
        <c:delete val="0"/>
        <c:axPos val="l"/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0039424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Utvikling</a:t>
            </a:r>
            <a:r>
              <a:rPr lang="nb-NO" baseline="0"/>
              <a:t> legeringstillegg deler 2023 i %</a:t>
            </a:r>
            <a:endParaRPr lang="nb-N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'Utvikling - deler 2023'!$B$1:$B$4</c:f>
              <c:strCache>
                <c:ptCount val="4"/>
                <c:pt idx="0">
                  <c:v>Utvikling legeringstillegg deler 2023</c:v>
                </c:pt>
                <c:pt idx="1">
                  <c:v>304L</c:v>
                </c:pt>
                <c:pt idx="2">
                  <c:v>Rustfrie deler</c:v>
                </c:pt>
                <c:pt idx="3">
                  <c:v>304L Rustfrie deler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strRef>
              <c:f>'Utvikling - deler 2023'!$A$5:$A$17</c:f>
              <c:strCache>
                <c:ptCount val="13"/>
                <c:pt idx="0">
                  <c:v>Desember '22</c:v>
                </c:pt>
                <c:pt idx="1">
                  <c:v>Januar</c:v>
                </c:pt>
                <c:pt idx="2">
                  <c:v>Februar</c:v>
                </c:pt>
                <c:pt idx="3">
                  <c:v>Mars 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Desember </c:v>
                </c:pt>
              </c:strCache>
            </c:strRef>
          </c:xVal>
          <c:yVal>
            <c:numRef>
              <c:f>'Utvikling - deler 2023'!$B$5:$B$17</c:f>
              <c:numCache>
                <c:formatCode>#,##0</c:formatCode>
                <c:ptCount val="13"/>
                <c:pt idx="0">
                  <c:v>85</c:v>
                </c:pt>
                <c:pt idx="1">
                  <c:v>92</c:v>
                </c:pt>
                <c:pt idx="2">
                  <c:v>95</c:v>
                </c:pt>
                <c:pt idx="3">
                  <c:v>92</c:v>
                </c:pt>
                <c:pt idx="4">
                  <c:v>84</c:v>
                </c:pt>
                <c:pt idx="5">
                  <c:v>80</c:v>
                </c:pt>
                <c:pt idx="6">
                  <c:v>79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6ED-4344-A7F3-D6A29A3FBD89}"/>
            </c:ext>
          </c:extLst>
        </c:ser>
        <c:ser>
          <c:idx val="1"/>
          <c:order val="1"/>
          <c:tx>
            <c:strRef>
              <c:f>'Utvikling - deler 2023'!$C$1:$C$4</c:f>
              <c:strCache>
                <c:ptCount val="4"/>
                <c:pt idx="0">
                  <c:v>Utvikling legeringstillegg deler 2023</c:v>
                </c:pt>
                <c:pt idx="1">
                  <c:v>316L</c:v>
                </c:pt>
                <c:pt idx="2">
                  <c:v>Syrefaste deler</c:v>
                </c:pt>
                <c:pt idx="3">
                  <c:v>316L Syrefaste deler 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strRef>
              <c:f>'Utvikling - deler 2023'!$A$5:$A$17</c:f>
              <c:strCache>
                <c:ptCount val="13"/>
                <c:pt idx="0">
                  <c:v>Desember '22</c:v>
                </c:pt>
                <c:pt idx="1">
                  <c:v>Januar</c:v>
                </c:pt>
                <c:pt idx="2">
                  <c:v>Februar</c:v>
                </c:pt>
                <c:pt idx="3">
                  <c:v>Mars 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Desember </c:v>
                </c:pt>
              </c:strCache>
            </c:strRef>
          </c:xVal>
          <c:yVal>
            <c:numRef>
              <c:f>'Utvikling - deler 2023'!$C$5:$C$17</c:f>
              <c:numCache>
                <c:formatCode>#,##0</c:formatCode>
                <c:ptCount val="13"/>
                <c:pt idx="0">
                  <c:v>105</c:v>
                </c:pt>
                <c:pt idx="1">
                  <c:v>117</c:v>
                </c:pt>
                <c:pt idx="2">
                  <c:v>129</c:v>
                </c:pt>
                <c:pt idx="3">
                  <c:v>141</c:v>
                </c:pt>
                <c:pt idx="4">
                  <c:v>130</c:v>
                </c:pt>
                <c:pt idx="5">
                  <c:v>106</c:v>
                </c:pt>
                <c:pt idx="6">
                  <c:v>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6ED-4344-A7F3-D6A29A3FBD89}"/>
            </c:ext>
          </c:extLst>
        </c:ser>
        <c:ser>
          <c:idx val="2"/>
          <c:order val="2"/>
          <c:tx>
            <c:strRef>
              <c:f>'Utvikling - deler 2023'!$D$1:$D$4</c:f>
              <c:strCache>
                <c:ptCount val="4"/>
                <c:pt idx="0">
                  <c:v>Utvikling legeringstillegg deler 2023</c:v>
                </c:pt>
                <c:pt idx="1">
                  <c:v>OFFSHORE KVALITETER</c:v>
                </c:pt>
                <c:pt idx="2">
                  <c:v>Deler</c:v>
                </c:pt>
                <c:pt idx="3">
                  <c:v>OFFSHORE KVALITETER Deler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strRef>
              <c:f>'Utvikling - deler 2023'!$A$5:$A$17</c:f>
              <c:strCache>
                <c:ptCount val="13"/>
                <c:pt idx="0">
                  <c:v>Desember '22</c:v>
                </c:pt>
                <c:pt idx="1">
                  <c:v>Januar</c:v>
                </c:pt>
                <c:pt idx="2">
                  <c:v>Februar</c:v>
                </c:pt>
                <c:pt idx="3">
                  <c:v>Mars 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Desember </c:v>
                </c:pt>
              </c:strCache>
            </c:strRef>
          </c:xVal>
          <c:yVal>
            <c:numRef>
              <c:f>'Utvikling - deler 2023'!$D$5:$D$17</c:f>
              <c:numCache>
                <c:formatCode>#,##0</c:formatCode>
                <c:ptCount val="13"/>
                <c:pt idx="0">
                  <c:v>105</c:v>
                </c:pt>
                <c:pt idx="1">
                  <c:v>117</c:v>
                </c:pt>
                <c:pt idx="2">
                  <c:v>129</c:v>
                </c:pt>
                <c:pt idx="3">
                  <c:v>141</c:v>
                </c:pt>
                <c:pt idx="4">
                  <c:v>130</c:v>
                </c:pt>
                <c:pt idx="5">
                  <c:v>106</c:v>
                </c:pt>
                <c:pt idx="6">
                  <c:v>102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6ED-4344-A7F3-D6A29A3FB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9413552"/>
        <c:axId val="559410928"/>
      </c:scatterChart>
      <c:valAx>
        <c:axId val="5594135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9410928"/>
        <c:crosses val="autoZero"/>
        <c:crossBetween val="midCat"/>
      </c:valAx>
      <c:valAx>
        <c:axId val="55941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594135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9051788302581579E-2"/>
          <c:y val="0.68323056003541727"/>
          <c:w val="0.88189622752379837"/>
          <c:h val="0.28464092590835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0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b="0" kern="1200" spc="20" baseline="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 cmpd="sng" algn="ctr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  <a:alpha val="33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/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</xdr:col>
      <xdr:colOff>1133475</xdr:colOff>
      <xdr:row>2</xdr:row>
      <xdr:rowOff>57150</xdr:rowOff>
    </xdr:to>
    <xdr:pic>
      <xdr:nvPicPr>
        <xdr:cNvPr id="2" name="Bilde 1" descr="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24765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23812</xdr:rowOff>
    </xdr:from>
    <xdr:to>
      <xdr:col>15</xdr:col>
      <xdr:colOff>285750</xdr:colOff>
      <xdr:row>46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4</xdr:row>
      <xdr:rowOff>47625</xdr:rowOff>
    </xdr:from>
    <xdr:to>
      <xdr:col>14</xdr:col>
      <xdr:colOff>314325</xdr:colOff>
      <xdr:row>21</xdr:row>
      <xdr:rowOff>76200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dahl.no/kundesenter/avtaler-og-betingelser/legeringstillegg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"/>
  <sheetViews>
    <sheetView topLeftCell="A13" zoomScaleNormal="100" workbookViewId="0">
      <selection activeCell="B22" sqref="B22"/>
    </sheetView>
  </sheetViews>
  <sheetFormatPr baseColWidth="10" defaultRowHeight="15" x14ac:dyDescent="0.25"/>
  <cols>
    <col min="1" max="1" width="20.140625" customWidth="1"/>
    <col min="2" max="2" width="32" customWidth="1"/>
    <col min="3" max="3" width="18.7109375" customWidth="1"/>
    <col min="4" max="4" width="15.85546875" customWidth="1"/>
    <col min="5" max="5" width="48.140625" customWidth="1"/>
    <col min="6" max="6" width="29.7109375" bestFit="1" customWidth="1"/>
    <col min="7" max="7" width="14.28515625" style="76" bestFit="1" customWidth="1"/>
    <col min="8" max="11" width="11.5703125" style="76"/>
  </cols>
  <sheetData>
    <row r="1" spans="1:11" ht="15.75" x14ac:dyDescent="0.25">
      <c r="E1" t="s">
        <v>68</v>
      </c>
    </row>
    <row r="3" spans="1:11" ht="21" x14ac:dyDescent="0.35">
      <c r="B3" t="s">
        <v>12</v>
      </c>
    </row>
    <row r="4" spans="1:11" ht="21" x14ac:dyDescent="0.35">
      <c r="B4" s="8" t="s">
        <v>13</v>
      </c>
    </row>
    <row r="5" spans="1:11" ht="15.75" x14ac:dyDescent="0.25">
      <c r="B5" s="7"/>
    </row>
    <row r="6" spans="1:11" x14ac:dyDescent="0.25">
      <c r="B6" s="9" t="s">
        <v>69</v>
      </c>
      <c r="E6" s="75"/>
      <c r="F6" s="78"/>
      <c r="G6" s="77"/>
      <c r="H6" s="77"/>
      <c r="I6" s="77"/>
      <c r="J6" s="77"/>
      <c r="K6" s="77"/>
    </row>
    <row r="7" spans="1:11" ht="15.75" thickBot="1" x14ac:dyDescent="0.3">
      <c r="A7" s="1"/>
      <c r="B7" s="2"/>
      <c r="C7" s="5"/>
      <c r="D7" s="2"/>
      <c r="E7" s="2"/>
      <c r="F7" s="77"/>
      <c r="G7" s="77"/>
      <c r="H7" s="77"/>
      <c r="I7" s="77"/>
      <c r="J7" s="77"/>
      <c r="K7" s="77"/>
    </row>
    <row r="8" spans="1:11" ht="15.75" thickBot="1" x14ac:dyDescent="0.3">
      <c r="A8" s="1" t="s">
        <v>0</v>
      </c>
      <c r="B8" s="2" t="s">
        <v>1</v>
      </c>
      <c r="C8" s="1" t="s">
        <v>2</v>
      </c>
      <c r="D8" s="1" t="s">
        <v>14</v>
      </c>
      <c r="E8" s="2" t="s">
        <v>3</v>
      </c>
      <c r="F8" s="77"/>
      <c r="G8" s="77"/>
      <c r="H8" s="77"/>
      <c r="I8" s="77"/>
      <c r="J8" s="77"/>
      <c r="K8" s="77"/>
    </row>
    <row r="9" spans="1:11" ht="15.75" thickBot="1" x14ac:dyDescent="0.3">
      <c r="A9" s="1">
        <v>0</v>
      </c>
      <c r="B9" s="2" t="s">
        <v>4</v>
      </c>
      <c r="C9" s="1"/>
      <c r="D9" s="2"/>
      <c r="E9" s="2"/>
      <c r="F9" s="77"/>
      <c r="G9" s="77"/>
      <c r="H9" s="77"/>
      <c r="I9" s="77"/>
      <c r="J9" s="77"/>
      <c r="K9" s="77"/>
    </row>
    <row r="10" spans="1:11" ht="15.75" thickBot="1" x14ac:dyDescent="0.3">
      <c r="A10" s="1">
        <v>10</v>
      </c>
      <c r="B10" s="2" t="s">
        <v>54</v>
      </c>
      <c r="C10" s="5">
        <v>34.799999999999997</v>
      </c>
      <c r="D10" s="2"/>
      <c r="E10" s="2" t="s">
        <v>17</v>
      </c>
      <c r="F10" s="78"/>
      <c r="G10" s="78"/>
      <c r="H10" s="78"/>
      <c r="I10" s="77"/>
      <c r="J10" s="77"/>
      <c r="K10" s="77"/>
    </row>
    <row r="11" spans="1:11" ht="15.75" thickBot="1" x14ac:dyDescent="0.3">
      <c r="A11" s="1">
        <v>20</v>
      </c>
      <c r="B11" s="2" t="s">
        <v>62</v>
      </c>
      <c r="C11" s="74">
        <v>62.31</v>
      </c>
      <c r="D11" s="81"/>
      <c r="E11" s="2" t="s">
        <v>61</v>
      </c>
      <c r="F11" s="77"/>
      <c r="G11" s="78"/>
      <c r="H11" s="78"/>
      <c r="I11" s="77"/>
      <c r="J11" s="77"/>
      <c r="K11" s="77"/>
    </row>
    <row r="12" spans="1:11" ht="15.75" thickBot="1" x14ac:dyDescent="0.3">
      <c r="A12" s="1">
        <v>30</v>
      </c>
      <c r="B12" s="2" t="s">
        <v>60</v>
      </c>
      <c r="C12" s="74">
        <v>80.819999999999993</v>
      </c>
      <c r="D12" s="81"/>
      <c r="E12" s="2" t="s">
        <v>63</v>
      </c>
      <c r="F12" s="77"/>
      <c r="G12" s="78"/>
      <c r="H12" s="78"/>
      <c r="I12" s="78"/>
      <c r="J12" s="77"/>
      <c r="K12" s="77"/>
    </row>
    <row r="13" spans="1:11" ht="15.75" thickBot="1" x14ac:dyDescent="0.3">
      <c r="A13" s="1">
        <v>40</v>
      </c>
      <c r="B13" s="2" t="s">
        <v>58</v>
      </c>
      <c r="C13" s="74">
        <v>56.3</v>
      </c>
      <c r="D13" s="81"/>
      <c r="E13" s="2" t="s">
        <v>59</v>
      </c>
      <c r="F13" s="77"/>
      <c r="G13" s="78"/>
      <c r="H13" s="78"/>
      <c r="I13" s="78"/>
      <c r="J13" s="77"/>
      <c r="K13" s="77"/>
    </row>
    <row r="14" spans="1:11" ht="15.75" thickBot="1" x14ac:dyDescent="0.3">
      <c r="A14" s="1">
        <v>50</v>
      </c>
      <c r="B14" s="2" t="s">
        <v>50</v>
      </c>
      <c r="C14" s="86"/>
      <c r="D14" s="85">
        <v>79</v>
      </c>
      <c r="E14" s="2" t="s">
        <v>47</v>
      </c>
      <c r="F14" s="77"/>
      <c r="G14" s="77"/>
      <c r="H14" s="77"/>
      <c r="I14" s="77"/>
      <c r="J14" s="77"/>
      <c r="K14" s="77"/>
    </row>
    <row r="15" spans="1:11" ht="15.75" thickBot="1" x14ac:dyDescent="0.3">
      <c r="A15" s="1">
        <v>70</v>
      </c>
      <c r="B15" s="2" t="s">
        <v>51</v>
      </c>
      <c r="C15" s="86"/>
      <c r="D15" s="85">
        <v>102</v>
      </c>
      <c r="E15" s="2" t="s">
        <v>15</v>
      </c>
      <c r="F15" s="77"/>
      <c r="G15" s="77"/>
      <c r="H15" s="77"/>
      <c r="I15" s="77"/>
      <c r="J15" s="77"/>
      <c r="K15" s="77"/>
    </row>
    <row r="16" spans="1:11" ht="15.75" thickBot="1" x14ac:dyDescent="0.3">
      <c r="A16" s="1">
        <v>80</v>
      </c>
      <c r="B16" s="2" t="s">
        <v>52</v>
      </c>
      <c r="C16" s="86"/>
      <c r="D16" s="85">
        <v>79</v>
      </c>
      <c r="E16" s="2" t="s">
        <v>16</v>
      </c>
      <c r="F16" s="77"/>
      <c r="G16" s="77"/>
      <c r="H16" s="77"/>
      <c r="I16" s="77"/>
      <c r="J16" s="77"/>
      <c r="K16" s="77"/>
    </row>
    <row r="17" spans="1:11" ht="15.75" thickBot="1" x14ac:dyDescent="0.3">
      <c r="A17" s="1">
        <v>90</v>
      </c>
      <c r="B17" s="2" t="s">
        <v>53</v>
      </c>
      <c r="C17" s="86"/>
      <c r="D17" s="85">
        <v>102</v>
      </c>
      <c r="E17" s="2" t="s">
        <v>57</v>
      </c>
      <c r="F17" s="77"/>
      <c r="G17" s="77"/>
      <c r="H17" s="78"/>
      <c r="I17" s="77"/>
      <c r="J17" s="77"/>
      <c r="K17" s="77"/>
    </row>
    <row r="18" spans="1:11" ht="15.75" thickBot="1" x14ac:dyDescent="0.3">
      <c r="A18" s="1"/>
      <c r="B18" s="2"/>
      <c r="C18" s="73"/>
      <c r="D18" s="83"/>
      <c r="E18" s="2"/>
      <c r="F18" s="77"/>
      <c r="G18" s="77"/>
      <c r="H18" s="77"/>
      <c r="I18" s="77"/>
      <c r="J18" s="77"/>
      <c r="K18" s="77"/>
    </row>
    <row r="19" spans="1:11" ht="15.75" thickBot="1" x14ac:dyDescent="0.3">
      <c r="A19" s="1" t="s">
        <v>48</v>
      </c>
      <c r="B19" s="2" t="s">
        <v>1</v>
      </c>
      <c r="C19" s="73" t="s">
        <v>2</v>
      </c>
      <c r="D19" s="82"/>
      <c r="E19" s="2" t="s">
        <v>8</v>
      </c>
      <c r="F19" s="77"/>
      <c r="G19" s="78"/>
      <c r="H19" s="77"/>
      <c r="I19" s="77"/>
      <c r="J19" s="77"/>
      <c r="K19" s="77"/>
    </row>
    <row r="20" spans="1:11" ht="15.75" thickBot="1" x14ac:dyDescent="0.3">
      <c r="A20" s="1" t="s">
        <v>7</v>
      </c>
      <c r="B20" s="2" t="s">
        <v>55</v>
      </c>
      <c r="C20" s="82">
        <v>99.58</v>
      </c>
      <c r="D20" s="82"/>
      <c r="E20" s="2" t="s">
        <v>9</v>
      </c>
      <c r="F20" s="77"/>
      <c r="G20" s="78"/>
      <c r="H20" s="77"/>
      <c r="I20" s="77"/>
      <c r="J20" s="77"/>
      <c r="K20" s="77"/>
    </row>
    <row r="21" spans="1:11" ht="15.75" thickBot="1" x14ac:dyDescent="0.3">
      <c r="A21" s="1" t="s">
        <v>7</v>
      </c>
      <c r="B21" s="2" t="s">
        <v>55</v>
      </c>
      <c r="C21" s="82">
        <v>139.51</v>
      </c>
      <c r="D21" s="82"/>
      <c r="E21" s="2" t="s">
        <v>10</v>
      </c>
      <c r="F21" s="77"/>
      <c r="G21" s="78"/>
      <c r="H21" s="77"/>
      <c r="I21" s="77"/>
      <c r="J21" s="77"/>
      <c r="K21" s="77"/>
    </row>
    <row r="22" spans="1:11" ht="15.75" thickBot="1" x14ac:dyDescent="0.3">
      <c r="A22" s="1" t="s">
        <v>7</v>
      </c>
      <c r="B22" s="2" t="s">
        <v>56</v>
      </c>
      <c r="C22" s="82">
        <v>126.68</v>
      </c>
      <c r="D22" s="82"/>
      <c r="E22" s="2" t="s">
        <v>11</v>
      </c>
      <c r="F22" s="77"/>
      <c r="G22" s="78"/>
      <c r="H22" s="77"/>
      <c r="I22" s="77"/>
      <c r="J22" s="77"/>
      <c r="K22" s="77"/>
    </row>
    <row r="23" spans="1:11" ht="15.75" thickBot="1" x14ac:dyDescent="0.3">
      <c r="A23" s="1" t="s">
        <v>7</v>
      </c>
      <c r="B23" s="2" t="s">
        <v>5</v>
      </c>
      <c r="C23" s="84">
        <v>50.56</v>
      </c>
      <c r="D23" s="84"/>
      <c r="E23" s="2" t="s">
        <v>9</v>
      </c>
      <c r="F23" s="77"/>
      <c r="G23" s="77"/>
      <c r="H23" s="78"/>
      <c r="I23" s="77"/>
      <c r="J23" s="77"/>
      <c r="K23" s="77"/>
    </row>
    <row r="24" spans="1:11" ht="15.75" thickBot="1" x14ac:dyDescent="0.3">
      <c r="A24" s="1" t="s">
        <v>7</v>
      </c>
      <c r="B24" s="2" t="s">
        <v>5</v>
      </c>
      <c r="C24" s="84">
        <v>68</v>
      </c>
      <c r="D24" s="84"/>
      <c r="E24" s="2" t="s">
        <v>10</v>
      </c>
      <c r="F24" s="77"/>
      <c r="G24" s="77"/>
      <c r="H24" s="77"/>
      <c r="I24" s="77"/>
      <c r="J24" s="77"/>
      <c r="K24" s="77"/>
    </row>
    <row r="25" spans="1:11" ht="15.75" thickBot="1" x14ac:dyDescent="0.3">
      <c r="A25" s="1" t="s">
        <v>7</v>
      </c>
      <c r="B25" s="2" t="s">
        <v>5</v>
      </c>
      <c r="C25" s="82">
        <v>61.71</v>
      </c>
      <c r="D25" s="82"/>
      <c r="E25" s="2" t="s">
        <v>11</v>
      </c>
      <c r="F25" s="77"/>
      <c r="G25" s="77"/>
      <c r="H25" s="77"/>
      <c r="I25" s="77"/>
      <c r="J25" s="77"/>
      <c r="K25" s="77"/>
    </row>
    <row r="26" spans="1:11" ht="15.75" thickBot="1" x14ac:dyDescent="0.3">
      <c r="A26" s="1" t="s">
        <v>7</v>
      </c>
      <c r="B26" s="2" t="s">
        <v>6</v>
      </c>
      <c r="C26" s="82">
        <v>60.1</v>
      </c>
      <c r="D26" s="82"/>
      <c r="E26" s="2" t="s">
        <v>9</v>
      </c>
      <c r="F26" s="77"/>
      <c r="G26" s="77"/>
      <c r="H26" s="77"/>
      <c r="I26" s="77"/>
      <c r="J26" s="77"/>
      <c r="K26" s="77"/>
    </row>
    <row r="27" spans="1:11" ht="15.75" thickBot="1" x14ac:dyDescent="0.3">
      <c r="A27" s="1" t="s">
        <v>7</v>
      </c>
      <c r="B27" s="2" t="s">
        <v>6</v>
      </c>
      <c r="C27" s="84">
        <v>75.38</v>
      </c>
      <c r="D27" s="84"/>
      <c r="E27" s="2" t="s">
        <v>10</v>
      </c>
      <c r="F27" s="77"/>
      <c r="G27" s="77"/>
      <c r="H27" s="77"/>
      <c r="I27" s="77"/>
      <c r="J27" s="77"/>
      <c r="K27" s="77"/>
    </row>
    <row r="28" spans="1:11" ht="15.75" thickBot="1" x14ac:dyDescent="0.3">
      <c r="A28" s="1" t="s">
        <v>7</v>
      </c>
      <c r="B28" s="4" t="s">
        <v>6</v>
      </c>
      <c r="C28" s="84">
        <v>68.48</v>
      </c>
      <c r="D28" s="84"/>
      <c r="E28" s="2" t="s">
        <v>11</v>
      </c>
      <c r="F28" s="77"/>
      <c r="G28" s="77"/>
      <c r="H28" s="77"/>
      <c r="I28" s="77"/>
      <c r="J28" s="77"/>
      <c r="K28" s="77"/>
    </row>
    <row r="29" spans="1:11" x14ac:dyDescent="0.25">
      <c r="A29" s="3"/>
      <c r="F29" s="77"/>
      <c r="G29" s="77"/>
      <c r="H29" s="77"/>
      <c r="I29" s="77"/>
      <c r="J29" s="77"/>
      <c r="K29" s="77"/>
    </row>
    <row r="30" spans="1:11" x14ac:dyDescent="0.25">
      <c r="A30" s="6"/>
      <c r="B30" s="10" t="s">
        <v>49</v>
      </c>
      <c r="C30" s="11"/>
      <c r="D30" s="11"/>
      <c r="E30" s="78"/>
      <c r="F30" s="77"/>
      <c r="G30" s="77"/>
      <c r="H30" s="77"/>
      <c r="I30" s="77"/>
      <c r="J30" s="77"/>
      <c r="K30" s="77"/>
    </row>
    <row r="31" spans="1:11" x14ac:dyDescent="0.25">
      <c r="A31" s="3"/>
      <c r="B31" s="72" t="s">
        <v>46</v>
      </c>
      <c r="C31" s="3"/>
      <c r="D31" s="3"/>
      <c r="E31" s="3"/>
      <c r="F31" s="3"/>
    </row>
    <row r="32" spans="1:11" x14ac:dyDescent="0.25">
      <c r="F32" s="3"/>
    </row>
  </sheetData>
  <hyperlinks>
    <hyperlink ref="B31" r:id="rId1" xr:uid="{00000000-0004-0000-0000-000000000000}"/>
  </hyperlinks>
  <pageMargins left="0.7" right="0.7" top="0.75" bottom="0.75" header="0.3" footer="0.3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tabSelected="1" workbookViewId="0">
      <selection activeCell="G11" sqref="G11"/>
    </sheetView>
  </sheetViews>
  <sheetFormatPr baseColWidth="10" defaultColWidth="11.42578125" defaultRowHeight="12.75" x14ac:dyDescent="0.2"/>
  <cols>
    <col min="1" max="1" width="14.42578125" style="12" bestFit="1" customWidth="1"/>
    <col min="2" max="2" width="11.42578125" style="12"/>
    <col min="3" max="4" width="12.28515625" style="12" bestFit="1" customWidth="1"/>
    <col min="5" max="5" width="9" style="12" bestFit="1" customWidth="1"/>
    <col min="6" max="8" width="11.42578125" style="12"/>
    <col min="9" max="9" width="12.85546875" style="12" customWidth="1"/>
    <col min="10" max="10" width="11.42578125" style="12"/>
    <col min="11" max="11" width="13.28515625" style="12" customWidth="1"/>
    <col min="12" max="12" width="14.85546875" style="12" customWidth="1"/>
    <col min="13" max="13" width="12.7109375" style="12" customWidth="1"/>
    <col min="14" max="14" width="13.28515625" style="12" customWidth="1"/>
    <col min="15" max="16384" width="11.42578125" style="12"/>
  </cols>
  <sheetData>
    <row r="1" spans="1:16" ht="15.75" thickBot="1" x14ac:dyDescent="0.3">
      <c r="A1" s="87" t="s">
        <v>65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  <c r="O1" s="60" t="s">
        <v>38</v>
      </c>
      <c r="P1" s="60" t="s">
        <v>37</v>
      </c>
    </row>
    <row r="2" spans="1:16" ht="15.75" thickBot="1" x14ac:dyDescent="0.3">
      <c r="A2" s="59"/>
      <c r="B2" s="58">
        <v>304</v>
      </c>
      <c r="C2" s="94" t="s">
        <v>36</v>
      </c>
      <c r="D2" s="95"/>
      <c r="E2" s="96"/>
      <c r="F2" s="90" t="s">
        <v>35</v>
      </c>
      <c r="G2" s="113"/>
      <c r="H2" s="101"/>
      <c r="I2" s="94" t="s">
        <v>34</v>
      </c>
      <c r="J2" s="95"/>
      <c r="K2" s="96"/>
      <c r="L2" s="91" t="s">
        <v>33</v>
      </c>
      <c r="M2" s="92"/>
      <c r="N2" s="93"/>
    </row>
    <row r="3" spans="1:16" ht="15.75" thickBot="1" x14ac:dyDescent="0.3">
      <c r="A3" s="57"/>
      <c r="B3" s="56" t="s">
        <v>9</v>
      </c>
      <c r="C3" s="55" t="s">
        <v>9</v>
      </c>
      <c r="D3" s="54" t="s">
        <v>9</v>
      </c>
      <c r="E3" s="49" t="s">
        <v>32</v>
      </c>
      <c r="F3" s="53" t="s">
        <v>9</v>
      </c>
      <c r="G3" s="52" t="s">
        <v>31</v>
      </c>
      <c r="H3" s="101" t="s">
        <v>30</v>
      </c>
      <c r="I3" s="51" t="s">
        <v>9</v>
      </c>
      <c r="J3" s="50" t="s">
        <v>31</v>
      </c>
      <c r="K3" s="49" t="s">
        <v>30</v>
      </c>
      <c r="L3" s="51" t="s">
        <v>9</v>
      </c>
      <c r="M3" s="50" t="s">
        <v>31</v>
      </c>
      <c r="N3" s="49" t="s">
        <v>30</v>
      </c>
    </row>
    <row r="4" spans="1:16" ht="45" x14ac:dyDescent="0.25">
      <c r="A4" s="48" t="s">
        <v>29</v>
      </c>
      <c r="B4" s="47" t="str">
        <f>B2&amp;" "&amp;B3</f>
        <v>304 Sveiste rør</v>
      </c>
      <c r="C4" s="45" t="str">
        <f>C2&amp;" "&amp;C3&amp;" "&amp;O1</f>
        <v>316L Sveiste rør EN 1.4404</v>
      </c>
      <c r="D4" s="46" t="str">
        <f>C2&amp;" "&amp;D3&amp;" "&amp;P1</f>
        <v>316L Sveiste rør EN 1.4432</v>
      </c>
      <c r="E4" s="42" t="str">
        <f>C2&amp;" "&amp;E3</f>
        <v>316L SMLS rør</v>
      </c>
      <c r="F4" s="45" t="str">
        <f>F2&amp;" "&amp;F3</f>
        <v>254SMO  Sveiste rør</v>
      </c>
      <c r="G4" s="42" t="str">
        <f>F2&amp;" "&amp;G3</f>
        <v>254SMO  SMLS rør C</v>
      </c>
      <c r="H4" s="102" t="s">
        <v>70</v>
      </c>
      <c r="I4" s="44" t="str">
        <f>I2&amp;" "&amp;I3</f>
        <v>2205/S31803 Sveiste rør</v>
      </c>
      <c r="J4" s="43" t="str">
        <f>I2&amp;" "&amp;J3</f>
        <v>2205/S31803 SMLS rør C</v>
      </c>
      <c r="K4" s="42" t="str">
        <f>I2&amp;" "&amp;K3</f>
        <v>2205/S31803 SMLS rør H</v>
      </c>
      <c r="L4" s="44" t="str">
        <f>L2&amp;" "&amp;L3</f>
        <v>2507/S32750 Sveiste rør</v>
      </c>
      <c r="M4" s="43" t="str">
        <f>L2&amp;" "&amp;M3</f>
        <v>2507/S32750 SMLS rør C</v>
      </c>
      <c r="N4" s="42" t="str">
        <f>L2&amp;" "&amp;N3</f>
        <v>2507/S32750 SMLS rør H</v>
      </c>
    </row>
    <row r="5" spans="1:16" ht="15.75" thickBot="1" x14ac:dyDescent="0.3">
      <c r="A5" s="41" t="s">
        <v>64</v>
      </c>
      <c r="B5" s="40">
        <v>34.29</v>
      </c>
      <c r="C5" s="39">
        <v>53.98</v>
      </c>
      <c r="D5" s="38">
        <v>59.26</v>
      </c>
      <c r="E5" s="37">
        <v>73.5</v>
      </c>
      <c r="F5" s="39">
        <v>93.54</v>
      </c>
      <c r="G5" s="37">
        <v>119.91</v>
      </c>
      <c r="H5" s="103">
        <v>107.55</v>
      </c>
      <c r="I5" s="39">
        <v>46.37</v>
      </c>
      <c r="J5" s="38">
        <v>62.14</v>
      </c>
      <c r="K5" s="37">
        <v>55.74</v>
      </c>
      <c r="L5" s="39">
        <v>54.86</v>
      </c>
      <c r="M5" s="38">
        <v>72.05</v>
      </c>
      <c r="N5" s="37">
        <v>64.63</v>
      </c>
    </row>
    <row r="6" spans="1:16" ht="15" x14ac:dyDescent="0.25">
      <c r="A6" s="24" t="s">
        <v>28</v>
      </c>
      <c r="B6" s="23">
        <v>35.75</v>
      </c>
      <c r="C6" s="25">
        <v>57.25</v>
      </c>
      <c r="D6" s="17">
        <v>63.01</v>
      </c>
      <c r="E6" s="22">
        <v>80.91</v>
      </c>
      <c r="F6" s="18">
        <v>100.27</v>
      </c>
      <c r="G6" s="19">
        <v>133.26</v>
      </c>
      <c r="H6" s="22">
        <v>119.53</v>
      </c>
      <c r="I6" s="18">
        <v>48.26</v>
      </c>
      <c r="J6" s="25">
        <v>66.47</v>
      </c>
      <c r="K6" s="35">
        <v>59.61</v>
      </c>
      <c r="L6" s="18">
        <v>57.37</v>
      </c>
      <c r="M6" s="25">
        <v>77.31</v>
      </c>
      <c r="N6" s="16">
        <v>69.34</v>
      </c>
      <c r="O6" s="36"/>
    </row>
    <row r="7" spans="1:16" ht="15" x14ac:dyDescent="0.25">
      <c r="A7" s="24" t="s">
        <v>27</v>
      </c>
      <c r="B7" s="23">
        <v>38.14</v>
      </c>
      <c r="C7" s="25">
        <v>64.86</v>
      </c>
      <c r="D7" s="17">
        <v>72.27</v>
      </c>
      <c r="E7" s="22">
        <v>92.38</v>
      </c>
      <c r="F7" s="18">
        <v>117.87</v>
      </c>
      <c r="G7" s="19">
        <v>155.72</v>
      </c>
      <c r="H7" s="22">
        <v>139.68</v>
      </c>
      <c r="I7" s="18">
        <v>56.54</v>
      </c>
      <c r="J7" s="25">
        <v>79.2</v>
      </c>
      <c r="K7" s="35">
        <v>71.040000000000006</v>
      </c>
      <c r="L7" s="18">
        <v>67.680000000000007</v>
      </c>
      <c r="M7" s="25">
        <v>91.73</v>
      </c>
      <c r="N7" s="16">
        <v>82.28</v>
      </c>
      <c r="O7" s="36"/>
    </row>
    <row r="8" spans="1:16" ht="15" x14ac:dyDescent="0.25">
      <c r="A8" s="24" t="s">
        <v>26</v>
      </c>
      <c r="B8" s="34">
        <v>36.72</v>
      </c>
      <c r="C8" s="29">
        <v>69.22</v>
      </c>
      <c r="D8" s="33">
        <v>78.650000000000006</v>
      </c>
      <c r="E8" s="32">
        <v>96.78</v>
      </c>
      <c r="F8" s="29">
        <v>133.13</v>
      </c>
      <c r="G8" s="31">
        <v>175.23</v>
      </c>
      <c r="H8" s="32">
        <v>157.16999999999999</v>
      </c>
      <c r="I8" s="109">
        <v>64.37</v>
      </c>
      <c r="J8" s="30">
        <v>88.33</v>
      </c>
      <c r="K8" s="30">
        <v>79.23</v>
      </c>
      <c r="L8" s="29">
        <v>77.73</v>
      </c>
      <c r="M8" s="28">
        <v>102.85</v>
      </c>
      <c r="N8" s="27">
        <v>92.25</v>
      </c>
    </row>
    <row r="9" spans="1:16" ht="15" x14ac:dyDescent="0.25">
      <c r="A9" s="24" t="s">
        <v>25</v>
      </c>
      <c r="B9" s="23">
        <v>34.44</v>
      </c>
      <c r="C9" s="18">
        <v>65.61</v>
      </c>
      <c r="D9" s="17">
        <v>74.760000000000005</v>
      </c>
      <c r="E9" s="22">
        <v>92.68</v>
      </c>
      <c r="F9" s="18">
        <v>126.93</v>
      </c>
      <c r="G9" s="19">
        <v>168.52</v>
      </c>
      <c r="H9" s="22">
        <v>151.16</v>
      </c>
      <c r="I9" s="18">
        <v>62.86</v>
      </c>
      <c r="J9" s="17">
        <v>87.6</v>
      </c>
      <c r="K9" s="19">
        <v>78.58</v>
      </c>
      <c r="L9" s="18">
        <v>75.8</v>
      </c>
      <c r="M9" s="25">
        <v>101.76</v>
      </c>
      <c r="N9" s="16">
        <v>91.28</v>
      </c>
    </row>
    <row r="10" spans="1:16" ht="15" x14ac:dyDescent="0.25">
      <c r="A10" s="24" t="s">
        <v>24</v>
      </c>
      <c r="B10" s="23">
        <v>34.270000000000003</v>
      </c>
      <c r="C10" s="18">
        <v>57.1</v>
      </c>
      <c r="D10" s="17">
        <v>63.5</v>
      </c>
      <c r="E10" s="22">
        <v>78.83</v>
      </c>
      <c r="F10" s="18">
        <v>102.68</v>
      </c>
      <c r="G10" s="19">
        <v>134.01</v>
      </c>
      <c r="H10" s="22">
        <v>120.2</v>
      </c>
      <c r="I10" s="18">
        <v>51.91</v>
      </c>
      <c r="J10" s="17">
        <v>70.19</v>
      </c>
      <c r="K10" s="25">
        <v>62.95</v>
      </c>
      <c r="L10" s="18">
        <v>61.8</v>
      </c>
      <c r="M10" s="25">
        <v>81.41</v>
      </c>
      <c r="N10" s="16">
        <v>73.02</v>
      </c>
    </row>
    <row r="11" spans="1:16" ht="15" x14ac:dyDescent="0.25">
      <c r="A11" s="105" t="s">
        <v>23</v>
      </c>
      <c r="B11" s="99">
        <v>34.799999999999997</v>
      </c>
      <c r="C11" s="97">
        <v>56.3</v>
      </c>
      <c r="D11" s="98">
        <v>62.31</v>
      </c>
      <c r="E11" s="106">
        <v>80.819999999999993</v>
      </c>
      <c r="F11" s="104">
        <v>99.6</v>
      </c>
      <c r="G11" s="107">
        <v>139.51</v>
      </c>
      <c r="H11" s="108">
        <v>126.68</v>
      </c>
      <c r="I11" s="97">
        <v>50.56</v>
      </c>
      <c r="J11" s="100">
        <v>68</v>
      </c>
      <c r="K11" s="110">
        <v>61.71</v>
      </c>
      <c r="L11" s="111">
        <v>60.1</v>
      </c>
      <c r="M11" s="100">
        <v>75.38</v>
      </c>
      <c r="N11" s="110">
        <v>68.48</v>
      </c>
      <c r="O11" s="36"/>
    </row>
    <row r="12" spans="1:16" ht="15" x14ac:dyDescent="0.25">
      <c r="A12" s="24" t="s">
        <v>22</v>
      </c>
      <c r="B12" s="23"/>
      <c r="C12" s="18"/>
      <c r="D12" s="17"/>
      <c r="E12" s="22"/>
      <c r="F12" s="18"/>
      <c r="G12" s="19"/>
      <c r="H12" s="22"/>
      <c r="I12" s="18"/>
      <c r="J12" s="17"/>
      <c r="K12" s="19"/>
      <c r="L12" s="18"/>
      <c r="M12" s="17"/>
      <c r="N12" s="16"/>
    </row>
    <row r="13" spans="1:16" ht="15" x14ac:dyDescent="0.25">
      <c r="A13" s="24" t="s">
        <v>21</v>
      </c>
      <c r="B13" s="23"/>
      <c r="C13" s="18"/>
      <c r="D13" s="17"/>
      <c r="E13" s="22"/>
      <c r="F13" s="18"/>
      <c r="G13" s="19"/>
      <c r="H13" s="22"/>
      <c r="I13" s="18"/>
      <c r="J13" s="20"/>
      <c r="K13" s="19"/>
      <c r="L13" s="18"/>
      <c r="M13" s="17"/>
      <c r="N13" s="16"/>
    </row>
    <row r="14" spans="1:16" ht="15" x14ac:dyDescent="0.25">
      <c r="A14" s="24" t="s">
        <v>20</v>
      </c>
      <c r="B14" s="23"/>
      <c r="C14" s="25"/>
      <c r="D14" s="25"/>
      <c r="E14" s="26"/>
      <c r="F14" s="18"/>
      <c r="G14" s="19"/>
      <c r="H14" s="22"/>
      <c r="I14" s="112"/>
      <c r="J14" s="25"/>
      <c r="K14" s="19"/>
      <c r="L14" s="25"/>
      <c r="M14" s="17"/>
      <c r="N14" s="16"/>
    </row>
    <row r="15" spans="1:16" ht="15" x14ac:dyDescent="0.25">
      <c r="A15" s="24" t="s">
        <v>19</v>
      </c>
      <c r="B15" s="23"/>
      <c r="C15" s="25"/>
      <c r="D15" s="17"/>
      <c r="E15" s="22"/>
      <c r="F15" s="21"/>
      <c r="G15" s="19"/>
      <c r="H15" s="22"/>
      <c r="I15" s="18"/>
      <c r="J15" s="20"/>
      <c r="K15" s="19"/>
      <c r="L15" s="25"/>
      <c r="M15" s="17"/>
      <c r="N15" s="16"/>
    </row>
    <row r="16" spans="1:16" ht="15" x14ac:dyDescent="0.25">
      <c r="A16" s="24" t="s">
        <v>18</v>
      </c>
      <c r="B16" s="23"/>
      <c r="C16" s="25"/>
      <c r="D16" s="17"/>
      <c r="E16" s="22"/>
      <c r="F16" s="21"/>
      <c r="G16" s="19"/>
      <c r="H16" s="22"/>
      <c r="I16" s="18"/>
      <c r="J16" s="20"/>
      <c r="K16" s="19"/>
      <c r="L16" s="25"/>
      <c r="M16" s="17"/>
      <c r="N16" s="16"/>
    </row>
    <row r="17" spans="1:14" ht="15" x14ac:dyDescent="0.25">
      <c r="A17" s="15"/>
      <c r="B17" s="13"/>
      <c r="C17" s="13"/>
      <c r="D17" s="13"/>
      <c r="E17" s="13"/>
      <c r="F17" s="14"/>
      <c r="G17" s="13"/>
      <c r="H17" s="13"/>
      <c r="I17" s="13"/>
      <c r="J17" s="13"/>
      <c r="K17" s="13"/>
      <c r="L17" s="13"/>
      <c r="M17" s="13"/>
      <c r="N17" s="13"/>
    </row>
    <row r="18" spans="1:14" ht="15" x14ac:dyDescent="0.25">
      <c r="A18" s="15"/>
      <c r="B18" s="13"/>
      <c r="C18" s="13"/>
      <c r="D18" s="13"/>
      <c r="E18" s="13"/>
      <c r="F18" s="14"/>
      <c r="G18" s="13"/>
      <c r="H18" s="13"/>
      <c r="I18" s="13"/>
      <c r="J18" s="13"/>
      <c r="K18" s="13"/>
      <c r="L18" s="13"/>
      <c r="M18" s="13"/>
      <c r="N18" s="13"/>
    </row>
    <row r="19" spans="1:14" ht="15" x14ac:dyDescent="0.25">
      <c r="A19" s="15"/>
      <c r="B19" s="13"/>
      <c r="C19" s="13"/>
      <c r="D19" s="13"/>
      <c r="E19" s="13"/>
      <c r="F19" s="14"/>
      <c r="G19" s="13"/>
      <c r="H19" s="13"/>
      <c r="I19" s="13"/>
      <c r="J19" s="13"/>
      <c r="K19" s="13"/>
      <c r="L19" s="13"/>
      <c r="M19" s="13"/>
      <c r="N19" s="13"/>
    </row>
    <row r="50" spans="2:2" x14ac:dyDescent="0.2">
      <c r="B50" s="80"/>
    </row>
    <row r="52" spans="2:2" x14ac:dyDescent="0.2">
      <c r="B52" s="79"/>
    </row>
  </sheetData>
  <mergeCells count="5">
    <mergeCell ref="A1:N1"/>
    <mergeCell ref="F2:G2"/>
    <mergeCell ref="I2:K2"/>
    <mergeCell ref="L2:N2"/>
    <mergeCell ref="C2:E2"/>
  </mergeCells>
  <pageMargins left="0.7" right="0.7" top="0.75" bottom="0.75" header="0.3" footer="0.3"/>
  <pageSetup paperSize="9" orientation="portrait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6"/>
  <sheetViews>
    <sheetView workbookViewId="0">
      <selection activeCell="B12" sqref="B12"/>
    </sheetView>
  </sheetViews>
  <sheetFormatPr baseColWidth="10" defaultColWidth="11.42578125" defaultRowHeight="12.75" x14ac:dyDescent="0.2"/>
  <cols>
    <col min="1" max="1" width="13.140625" style="12" customWidth="1"/>
    <col min="2" max="2" width="13.140625" style="12" bestFit="1" customWidth="1"/>
    <col min="3" max="3" width="14.42578125" style="12" bestFit="1" customWidth="1"/>
    <col min="4" max="16384" width="11.42578125" style="12"/>
  </cols>
  <sheetData>
    <row r="1" spans="1:4" ht="15.75" thickBot="1" x14ac:dyDescent="0.3">
      <c r="A1" s="87" t="s">
        <v>66</v>
      </c>
      <c r="B1" s="88"/>
      <c r="C1" s="88"/>
      <c r="D1" s="88"/>
    </row>
    <row r="2" spans="1:4" ht="15.75" customHeight="1" thickBot="1" x14ac:dyDescent="0.3">
      <c r="A2" s="59"/>
      <c r="B2" s="58" t="s">
        <v>45</v>
      </c>
      <c r="C2" s="51" t="s">
        <v>36</v>
      </c>
      <c r="D2" s="71" t="s">
        <v>44</v>
      </c>
    </row>
    <row r="3" spans="1:4" ht="15.75" thickBot="1" x14ac:dyDescent="0.3">
      <c r="A3" s="57"/>
      <c r="B3" s="56" t="s">
        <v>43</v>
      </c>
      <c r="C3" s="55" t="s">
        <v>42</v>
      </c>
      <c r="D3" s="53" t="s">
        <v>41</v>
      </c>
    </row>
    <row r="4" spans="1:4" ht="45" x14ac:dyDescent="0.25">
      <c r="A4" s="48" t="s">
        <v>29</v>
      </c>
      <c r="B4" s="47" t="str">
        <f>B2&amp;" "&amp;B3</f>
        <v>304L Rustfrie deler</v>
      </c>
      <c r="C4" s="45" t="str">
        <f>C2&amp;" "&amp;C3&amp;" "&amp;E1</f>
        <v xml:space="preserve">316L Syrefaste deler </v>
      </c>
      <c r="D4" s="45" t="str">
        <f>D2&amp;" "&amp;D3</f>
        <v>OFFSHORE KVALITETER Deler</v>
      </c>
    </row>
    <row r="5" spans="1:4" ht="15.75" thickBot="1" x14ac:dyDescent="0.3">
      <c r="A5" s="41" t="s">
        <v>67</v>
      </c>
      <c r="B5" s="70">
        <v>85</v>
      </c>
      <c r="C5" s="69">
        <v>105</v>
      </c>
      <c r="D5" s="69">
        <v>105</v>
      </c>
    </row>
    <row r="6" spans="1:4" ht="15" x14ac:dyDescent="0.25">
      <c r="A6" s="24" t="s">
        <v>28</v>
      </c>
      <c r="B6" s="68">
        <v>92</v>
      </c>
      <c r="C6" s="67">
        <v>117</v>
      </c>
      <c r="D6" s="67">
        <v>117</v>
      </c>
    </row>
    <row r="7" spans="1:4" ht="15" x14ac:dyDescent="0.25">
      <c r="A7" s="64" t="s">
        <v>27</v>
      </c>
      <c r="B7" s="68">
        <v>95</v>
      </c>
      <c r="C7" s="67">
        <v>129</v>
      </c>
      <c r="D7" s="67">
        <v>129</v>
      </c>
    </row>
    <row r="8" spans="1:4" ht="15" x14ac:dyDescent="0.25">
      <c r="A8" s="64" t="s">
        <v>40</v>
      </c>
      <c r="B8" s="63">
        <v>92</v>
      </c>
      <c r="C8" s="66">
        <v>141</v>
      </c>
      <c r="D8" s="62">
        <v>141</v>
      </c>
    </row>
    <row r="9" spans="1:4" ht="15" x14ac:dyDescent="0.25">
      <c r="A9" s="64" t="s">
        <v>25</v>
      </c>
      <c r="B9" s="63">
        <v>84</v>
      </c>
      <c r="C9" s="62">
        <v>130</v>
      </c>
      <c r="D9" s="62">
        <v>130</v>
      </c>
    </row>
    <row r="10" spans="1:4" ht="15" x14ac:dyDescent="0.25">
      <c r="A10" s="64" t="s">
        <v>24</v>
      </c>
      <c r="B10" s="63">
        <v>80</v>
      </c>
      <c r="C10" s="62">
        <v>106</v>
      </c>
      <c r="D10" s="62">
        <v>106</v>
      </c>
    </row>
    <row r="11" spans="1:4" ht="15" x14ac:dyDescent="0.25">
      <c r="A11" s="64" t="s">
        <v>23</v>
      </c>
      <c r="B11" s="63">
        <v>79</v>
      </c>
      <c r="C11" s="62">
        <v>102</v>
      </c>
      <c r="D11" s="62">
        <v>102</v>
      </c>
    </row>
    <row r="12" spans="1:4" ht="15" x14ac:dyDescent="0.25">
      <c r="A12" s="64" t="s">
        <v>22</v>
      </c>
      <c r="B12" s="63"/>
      <c r="C12" s="62"/>
      <c r="D12" s="62"/>
    </row>
    <row r="13" spans="1:4" ht="15" x14ac:dyDescent="0.25">
      <c r="A13" s="64" t="s">
        <v>21</v>
      </c>
      <c r="B13" s="63"/>
      <c r="C13" s="62"/>
      <c r="D13" s="62"/>
    </row>
    <row r="14" spans="1:4" ht="15" x14ac:dyDescent="0.25">
      <c r="A14" s="64" t="s">
        <v>20</v>
      </c>
      <c r="B14" s="63"/>
      <c r="C14" s="62"/>
      <c r="D14" s="62"/>
    </row>
    <row r="15" spans="1:4" ht="15" x14ac:dyDescent="0.25">
      <c r="A15" s="64" t="s">
        <v>19</v>
      </c>
      <c r="B15" s="63"/>
      <c r="C15" s="66"/>
      <c r="D15" s="62"/>
    </row>
    <row r="16" spans="1:4" ht="15" x14ac:dyDescent="0.25">
      <c r="A16" s="64" t="s">
        <v>18</v>
      </c>
      <c r="B16" s="63"/>
      <c r="C16" s="65"/>
      <c r="D16" s="61"/>
    </row>
    <row r="17" spans="1:10" ht="15" x14ac:dyDescent="0.25">
      <c r="A17" s="64" t="s">
        <v>39</v>
      </c>
      <c r="B17" s="63"/>
      <c r="C17" s="62"/>
      <c r="D17" s="61"/>
    </row>
    <row r="20" spans="1:10" x14ac:dyDescent="0.2">
      <c r="A20" s="80"/>
      <c r="B20" s="80"/>
      <c r="C20" s="80"/>
      <c r="D20" s="80"/>
    </row>
    <row r="22" spans="1:10" x14ac:dyDescent="0.2">
      <c r="A22" s="79"/>
      <c r="B22" s="79"/>
      <c r="C22" s="79"/>
      <c r="D22" s="79"/>
    </row>
    <row r="23" spans="1:10" x14ac:dyDescent="0.2">
      <c r="B23" s="79"/>
      <c r="D23" s="79"/>
    </row>
    <row r="24" spans="1:10" x14ac:dyDescent="0.2">
      <c r="A24" s="79"/>
    </row>
    <row r="25" spans="1:10" x14ac:dyDescent="0.2">
      <c r="J25" s="80"/>
    </row>
    <row r="26" spans="1:10" x14ac:dyDescent="0.2">
      <c r="J26" s="79"/>
    </row>
  </sheetData>
  <mergeCells count="1">
    <mergeCell ref="A1:D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JUNI 2023</vt:lpstr>
      <vt:lpstr>Utvikling - rør 2023</vt:lpstr>
      <vt:lpstr>Utvikling - deler 2023</vt:lpstr>
    </vt:vector>
  </TitlesOfParts>
  <Company>SAINT-GOBAIN 1.1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N D R É   F A Y E N</dc:creator>
  <cp:lastModifiedBy>Ansari, Isra - Brodrene Dahl AS Norway</cp:lastModifiedBy>
  <cp:lastPrinted>2022-10-03T07:29:30Z</cp:lastPrinted>
  <dcterms:created xsi:type="dcterms:W3CDTF">2022-06-29T10:05:59Z</dcterms:created>
  <dcterms:modified xsi:type="dcterms:W3CDTF">2023-06-01T09:35:02Z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ed06422-c515-4a4e-a1f2-e6a0c0200eae_Enabled">
    <vt:lpwstr>true</vt:lpwstr>
  </property>
  <property fmtid="{D5CDD505-2E9C-101B-9397-08002B2CF9AE}" pid="3" name="MSIP_Label_ced06422-c515-4a4e-a1f2-e6a0c0200eae_SetDate">
    <vt:lpwstr>2022-06-29T10:06:00Z</vt:lpwstr>
  </property>
  <property fmtid="{D5CDD505-2E9C-101B-9397-08002B2CF9AE}" pid="4" name="MSIP_Label_ced06422-c515-4a4e-a1f2-e6a0c0200eae_Method">
    <vt:lpwstr>Standard</vt:lpwstr>
  </property>
  <property fmtid="{D5CDD505-2E9C-101B-9397-08002B2CF9AE}" pid="5" name="MSIP_Label_ced06422-c515-4a4e-a1f2-e6a0c0200eae_Name">
    <vt:lpwstr>Unclassifed</vt:lpwstr>
  </property>
  <property fmtid="{D5CDD505-2E9C-101B-9397-08002B2CF9AE}" pid="6" name="MSIP_Label_ced06422-c515-4a4e-a1f2-e6a0c0200eae_SiteId">
    <vt:lpwstr>e339bd4b-2e3b-4035-a452-2112d502f2ff</vt:lpwstr>
  </property>
  <property fmtid="{D5CDD505-2E9C-101B-9397-08002B2CF9AE}" pid="7" name="MSIP_Label_ced06422-c515-4a4e-a1f2-e6a0c0200eae_ActionId">
    <vt:lpwstr>b4dd374e-3ca2-4b6d-ad2c-99cdb931fddf</vt:lpwstr>
  </property>
  <property fmtid="{D5CDD505-2E9C-101B-9397-08002B2CF9AE}" pid="8" name="MSIP_Label_ced06422-c515-4a4e-a1f2-e6a0c0200eae_ContentBits">
    <vt:lpwstr>0</vt:lpwstr>
  </property>
</Properties>
</file>